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18\Desktop\"/>
    </mc:Choice>
  </mc:AlternateContent>
  <xr:revisionPtr revIDLastSave="0" documentId="13_ncr:1_{A54F39B1-B919-49F0-AD53-45D207FCFAD0}" xr6:coauthVersionLast="47" xr6:coauthVersionMax="47" xr10:uidLastSave="{00000000-0000-0000-0000-000000000000}"/>
  <bookViews>
    <workbookView xWindow="-120" yWindow="-120" windowWidth="20730" windowHeight="11310" xr2:uid="{2BAFEE5F-3AFA-4550-9953-2DC9D2A39D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</calcChain>
</file>

<file path=xl/sharedStrings.xml><?xml version="1.0" encoding="utf-8"?>
<sst xmlns="http://schemas.openxmlformats.org/spreadsheetml/2006/main" count="59" uniqueCount="38">
  <si>
    <t>Scale</t>
  </si>
  <si>
    <t>SCP</t>
  </si>
  <si>
    <t>Annual Salary</t>
  </si>
  <si>
    <t>Total</t>
  </si>
  <si>
    <t>Scale 1a</t>
  </si>
  <si>
    <t>Scale 1b</t>
  </si>
  <si>
    <t>Scale 1c</t>
  </si>
  <si>
    <t>Scale 2</t>
  </si>
  <si>
    <t>Scale 3</t>
  </si>
  <si>
    <t>Scale 4</t>
  </si>
  <si>
    <t>Scale 5</t>
  </si>
  <si>
    <t>Scale 6</t>
  </si>
  <si>
    <t>SO1</t>
  </si>
  <si>
    <t>SO2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</si>
  <si>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</si>
  <si>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</si>
  <si>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</si>
  <si>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</si>
  <si>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</si>
  <si>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</si>
  <si>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</si>
  <si>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</si>
  <si>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</si>
  <si>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</si>
  <si>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PO13</t>
  </si>
  <si>
    <t>PO14</t>
  </si>
  <si>
    <t>PO15</t>
  </si>
  <si>
    <t>PO16/Spec A</t>
  </si>
  <si>
    <t>PO17/Spec A</t>
  </si>
  <si>
    <t>Spec A</t>
  </si>
  <si>
    <t>Spec A  /  Spec B</t>
  </si>
  <si>
    <t>Spec B</t>
  </si>
  <si>
    <t>Spec B  /  Spec C</t>
  </si>
  <si>
    <t>Spec C</t>
  </si>
  <si>
    <t xml:space="preserve">      1st April 2023 to 31st March 2024</t>
  </si>
  <si>
    <t>SCP 1 Abolished w/e 1 April 2023 as part of the 2022/2023 Pay Award</t>
  </si>
  <si>
    <t>Employer's National Insurance</t>
  </si>
  <si>
    <t>Employer's Pension Contribution (17%)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</si>
</sst>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2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43" fontId="0" fillId="0" borderId="0" xfId="0" applyNumberFormat="1" applyFill="1" applyAlignment="1">
      <alignment horizontal="center"/>
    </xf>
    <xf numFmtId="43" fontId="0" fillId="0" borderId="0" xfId="0" applyNumberFormat="1" applyFill="1"/>
    <xf numFmtId="43" fontId="4" fillId="0" borderId="0" xfId="0" applyNumberFormat="1" applyFont="1"/>
    <xf numFmtId="0" fontId="0" fillId="0" borderId="0" xfId="0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43" fontId="0" fillId="0" borderId="0" xfId="0" applyNumberFormat="1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/>
  </cellXfs>
  <cellStyles count="2">
    <cellStyle name="Fixed" xfId="1" xr:uid="{6F681669-2D8A-4FB5-9E6B-9B48771D4B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6EB8-3884-4AC1-A23C-DF6962CEA64E}">
  <dimension ref="A1:H55"/>
  <sheetViews>
    <sheetView tabSelected="1" workbookViewId="0"/>
  </sheetViews>
  <sheetFormatPr defaultRowHeight="15" x14ac:dyDescent="0.25"/>
  <cols>
    <col min="1" max="1" width="17.28515625" customWidth="1"/>
    <col min="3" max="3" width="10.140625" bestFit="1" customWidth="1"/>
    <col min="4" max="4" width="12" customWidth="1"/>
    <col min="5" max="5" width="13.42578125" customWidth="1"/>
    <col min="6" max="6" width="10.140625" bestFit="1" customWidth="1"/>
  </cols>
  <sheetData>
    <row r="1" spans="1:8" ht="18.75" x14ac:dyDescent="0.3">
      <c r="A1" s="4" t="s">
        <v>34</v>
      </c>
    </row>
    <row r="2" spans="1:8" ht="60" x14ac:dyDescent="0.25">
      <c r="A2" s="12" t="s">
        <v>0</v>
      </c>
      <c r="B2" s="13" t="s">
        <v>1</v>
      </c>
      <c r="C2" s="14" t="s">
        <v>2</v>
      </c>
      <c r="D2" s="15" t="s">
        <v>36</v>
      </c>
      <c r="E2" s="16" t="s">
        <v>37</v>
      </c>
      <c r="F2" s="16" t="s">
        <v>3</v>
      </c>
    </row>
    <row r="3" spans="1:8" s="11" customFormat="1" x14ac:dyDescent="0.25">
      <c r="A3" s="5" t="s">
        <v>4</v>
      </c>
      <c r="B3" s="6">
        <v>1</v>
      </c>
      <c r="C3" s="19" t="s">
        <v>35</v>
      </c>
      <c r="D3" s="20"/>
      <c r="E3" s="20"/>
      <c r="F3" s="20"/>
      <c r="G3" s="20"/>
      <c r="H3" s="21"/>
    </row>
    <row r="4" spans="1:8" x14ac:dyDescent="0.25">
      <c r="A4" s="1" t="s">
        <v>5</v>
      </c>
      <c r="B4" s="2">
        <v>2</v>
      </c>
      <c r="C4" s="7">
        <v>22366</v>
      </c>
      <c r="D4" s="7">
        <v>1830.7080000000001</v>
      </c>
      <c r="E4" s="8">
        <v>3802.2200000000003</v>
      </c>
      <c r="F4" s="9">
        <v>27998.928</v>
      </c>
    </row>
    <row r="5" spans="1:8" x14ac:dyDescent="0.25">
      <c r="A5" s="1" t="s">
        <v>6</v>
      </c>
      <c r="B5" s="2">
        <v>3</v>
      </c>
      <c r="C5" s="7">
        <v>22737</v>
      </c>
      <c r="D5" s="7">
        <v>1881.9060000000002</v>
      </c>
      <c r="E5" s="8">
        <v>3865.2900000000004</v>
      </c>
      <c r="F5" s="9">
        <v>28484.196</v>
      </c>
    </row>
    <row r="6" spans="1:8" x14ac:dyDescent="0.25">
      <c r="A6" s="1" t="s">
        <v>7</v>
      </c>
      <c r="B6" s="2">
        <v>4</v>
      </c>
      <c r="C6" s="7">
        <v>23114</v>
      </c>
      <c r="D6" s="7">
        <v>1933.9320000000002</v>
      </c>
      <c r="E6" s="8">
        <v>3929.38</v>
      </c>
      <c r="F6" s="9">
        <v>28977.312000000002</v>
      </c>
    </row>
    <row r="7" spans="1:8" x14ac:dyDescent="0.25">
      <c r="A7" s="1" t="s">
        <v>8</v>
      </c>
      <c r="B7" s="2">
        <v>5</v>
      </c>
      <c r="C7" s="7">
        <v>23500</v>
      </c>
      <c r="D7" s="7">
        <v>1987.2000000000003</v>
      </c>
      <c r="E7" s="8">
        <v>3995.0000000000005</v>
      </c>
      <c r="F7" s="9">
        <v>29482.2</v>
      </c>
    </row>
    <row r="8" spans="1:8" x14ac:dyDescent="0.25">
      <c r="A8" s="1" t="s">
        <v>8</v>
      </c>
      <c r="B8" s="2">
        <v>6</v>
      </c>
      <c r="C8" s="10">
        <v>23893</v>
      </c>
      <c r="D8" s="7">
        <v>2041.4340000000002</v>
      </c>
      <c r="E8" s="8">
        <v>4061.8100000000004</v>
      </c>
      <c r="F8" s="9">
        <v>29996.244000000002</v>
      </c>
    </row>
    <row r="9" spans="1:8" x14ac:dyDescent="0.25">
      <c r="A9" s="1" t="s">
        <v>9</v>
      </c>
      <c r="B9" s="2">
        <v>7</v>
      </c>
      <c r="C9" s="7">
        <v>24294</v>
      </c>
      <c r="D9" s="7">
        <v>2096.7720000000004</v>
      </c>
      <c r="E9" s="8">
        <v>4129.9800000000005</v>
      </c>
      <c r="F9" s="9">
        <v>30520.752</v>
      </c>
    </row>
    <row r="10" spans="1:8" x14ac:dyDescent="0.25">
      <c r="A10" s="1" t="s">
        <v>9</v>
      </c>
      <c r="B10" s="2">
        <v>8</v>
      </c>
      <c r="C10" s="7">
        <v>24702</v>
      </c>
      <c r="D10" s="7">
        <v>2153.076</v>
      </c>
      <c r="E10" s="8">
        <v>4199.34</v>
      </c>
      <c r="F10" s="9">
        <v>31054.416000000001</v>
      </c>
    </row>
    <row r="11" spans="1:8" x14ac:dyDescent="0.25">
      <c r="A11" s="1" t="s">
        <v>9</v>
      </c>
      <c r="B11" s="2">
        <v>9</v>
      </c>
      <c r="C11" s="7">
        <v>25119</v>
      </c>
      <c r="D11" s="7">
        <v>2210.6220000000003</v>
      </c>
      <c r="E11" s="8">
        <v>4270.2300000000005</v>
      </c>
      <c r="F11" s="9">
        <v>31599.851999999999</v>
      </c>
    </row>
    <row r="12" spans="1:8" x14ac:dyDescent="0.25">
      <c r="A12" s="1" t="s">
        <v>9</v>
      </c>
      <c r="B12" s="2">
        <v>10</v>
      </c>
      <c r="C12" s="7">
        <v>25545</v>
      </c>
      <c r="D12" s="7">
        <v>2269.4100000000003</v>
      </c>
      <c r="E12" s="8">
        <v>4342.6500000000005</v>
      </c>
      <c r="F12" s="9">
        <v>32157.06</v>
      </c>
    </row>
    <row r="13" spans="1:8" x14ac:dyDescent="0.25">
      <c r="A13" s="1" t="s">
        <v>9</v>
      </c>
      <c r="B13" s="2">
        <v>11</v>
      </c>
      <c r="C13" s="7">
        <v>25979</v>
      </c>
      <c r="D13" s="7">
        <v>2329.3020000000001</v>
      </c>
      <c r="E13" s="8">
        <v>4416.43</v>
      </c>
      <c r="F13" s="9">
        <v>32724.732</v>
      </c>
    </row>
    <row r="14" spans="1:8" x14ac:dyDescent="0.25">
      <c r="A14" s="1" t="s">
        <v>10</v>
      </c>
      <c r="B14" s="2">
        <v>12</v>
      </c>
      <c r="C14" s="7">
        <v>26421</v>
      </c>
      <c r="D14" s="7">
        <v>2390.2980000000002</v>
      </c>
      <c r="E14" s="8">
        <v>4491.5700000000006</v>
      </c>
      <c r="F14" s="9">
        <v>33302.868000000002</v>
      </c>
    </row>
    <row r="15" spans="1:8" x14ac:dyDescent="0.25">
      <c r="A15" s="1" t="s">
        <v>10</v>
      </c>
      <c r="B15" s="2">
        <v>13</v>
      </c>
      <c r="C15" s="7">
        <v>26873</v>
      </c>
      <c r="D15" s="7">
        <v>2452.674</v>
      </c>
      <c r="E15" s="8">
        <v>4568.4100000000008</v>
      </c>
      <c r="F15" s="9">
        <v>33894.084000000003</v>
      </c>
    </row>
    <row r="16" spans="1:8" x14ac:dyDescent="0.25">
      <c r="A16" s="1" t="s">
        <v>10</v>
      </c>
      <c r="B16" s="2">
        <v>14</v>
      </c>
      <c r="C16" s="7">
        <v>27334</v>
      </c>
      <c r="D16" s="7">
        <v>2516.2920000000004</v>
      </c>
      <c r="E16" s="8">
        <v>4646.7800000000007</v>
      </c>
      <c r="F16" s="9">
        <v>34497.072</v>
      </c>
    </row>
    <row r="17" spans="1:6" x14ac:dyDescent="0.25">
      <c r="A17" s="1" t="s">
        <v>10</v>
      </c>
      <c r="B17" s="2">
        <v>15</v>
      </c>
      <c r="C17" s="7">
        <v>27803</v>
      </c>
      <c r="D17" s="7">
        <v>2581.0140000000001</v>
      </c>
      <c r="E17" s="8">
        <v>4726.51</v>
      </c>
      <c r="F17" s="9">
        <v>35110.523999999998</v>
      </c>
    </row>
    <row r="18" spans="1:6" x14ac:dyDescent="0.25">
      <c r="A18" s="1" t="s">
        <v>10</v>
      </c>
      <c r="B18" s="2">
        <v>16</v>
      </c>
      <c r="C18" s="7">
        <v>28282</v>
      </c>
      <c r="D18" s="7">
        <v>2647.1160000000004</v>
      </c>
      <c r="E18" s="8">
        <v>4807.9400000000005</v>
      </c>
      <c r="F18" s="9">
        <v>35737.056000000004</v>
      </c>
    </row>
    <row r="19" spans="1:6" x14ac:dyDescent="0.25">
      <c r="A19" s="1" t="s">
        <v>10</v>
      </c>
      <c r="B19" s="2">
        <v>17</v>
      </c>
      <c r="C19" s="7">
        <v>28770</v>
      </c>
      <c r="D19" s="7">
        <v>2714.46</v>
      </c>
      <c r="E19" s="8">
        <v>4890.9000000000005</v>
      </c>
      <c r="F19" s="9">
        <v>36375.360000000001</v>
      </c>
    </row>
    <row r="20" spans="1:6" x14ac:dyDescent="0.25">
      <c r="A20" s="1" t="s">
        <v>11</v>
      </c>
      <c r="B20" s="2">
        <v>18</v>
      </c>
      <c r="C20" s="7">
        <v>29269</v>
      </c>
      <c r="D20" s="7">
        <v>2783.3220000000001</v>
      </c>
      <c r="E20" s="8">
        <v>4975.7300000000005</v>
      </c>
      <c r="F20" s="9">
        <v>37028.052000000003</v>
      </c>
    </row>
    <row r="21" spans="1:6" x14ac:dyDescent="0.25">
      <c r="A21" s="1" t="s">
        <v>11</v>
      </c>
      <c r="B21" s="2">
        <v>19</v>
      </c>
      <c r="C21" s="7">
        <v>29777</v>
      </c>
      <c r="D21" s="7">
        <v>2853.4260000000004</v>
      </c>
      <c r="E21" s="8">
        <v>5062.09</v>
      </c>
      <c r="F21" s="9">
        <v>37692.516000000003</v>
      </c>
    </row>
    <row r="22" spans="1:6" x14ac:dyDescent="0.25">
      <c r="A22" s="1" t="s">
        <v>11</v>
      </c>
      <c r="B22" s="2">
        <v>20</v>
      </c>
      <c r="C22" s="7">
        <v>30296</v>
      </c>
      <c r="D22" s="7">
        <v>2925.0480000000002</v>
      </c>
      <c r="E22" s="8">
        <v>5150.3200000000006</v>
      </c>
      <c r="F22" s="9">
        <v>38371.368000000002</v>
      </c>
    </row>
    <row r="23" spans="1:6" x14ac:dyDescent="0.25">
      <c r="A23" s="1" t="s">
        <v>11</v>
      </c>
      <c r="B23" s="2">
        <v>21</v>
      </c>
      <c r="C23" s="7">
        <v>30825</v>
      </c>
      <c r="D23" s="7">
        <v>2998.05</v>
      </c>
      <c r="E23" s="8">
        <v>5240.25</v>
      </c>
      <c r="F23" s="9">
        <v>39063.300000000003</v>
      </c>
    </row>
    <row r="24" spans="1:6" x14ac:dyDescent="0.25">
      <c r="A24" s="1" t="s">
        <v>11</v>
      </c>
      <c r="B24" s="2">
        <v>22</v>
      </c>
      <c r="C24" s="7">
        <v>31364</v>
      </c>
      <c r="D24" s="7">
        <v>3072.4320000000002</v>
      </c>
      <c r="E24" s="8">
        <v>5331.88</v>
      </c>
      <c r="F24" s="9">
        <v>39768.311999999998</v>
      </c>
    </row>
    <row r="25" spans="1:6" x14ac:dyDescent="0.25">
      <c r="A25" s="1" t="s">
        <v>12</v>
      </c>
      <c r="B25" s="2">
        <v>23</v>
      </c>
      <c r="C25" s="7">
        <v>32076</v>
      </c>
      <c r="D25" s="7">
        <v>3170.6880000000001</v>
      </c>
      <c r="E25" s="8">
        <v>5452.92</v>
      </c>
      <c r="F25" s="9">
        <v>40699.608</v>
      </c>
    </row>
    <row r="26" spans="1:6" x14ac:dyDescent="0.25">
      <c r="A26" s="1" t="s">
        <v>12</v>
      </c>
      <c r="B26" s="2">
        <v>24</v>
      </c>
      <c r="C26" s="7">
        <v>33024</v>
      </c>
      <c r="D26" s="7">
        <v>3301.5120000000002</v>
      </c>
      <c r="E26" s="8">
        <v>5614.0800000000008</v>
      </c>
      <c r="F26" s="9">
        <v>41939.592000000004</v>
      </c>
    </row>
    <row r="27" spans="1:6" x14ac:dyDescent="0.25">
      <c r="A27" s="1" t="s">
        <v>12</v>
      </c>
      <c r="B27" s="2">
        <v>25</v>
      </c>
      <c r="C27" s="7">
        <v>33945</v>
      </c>
      <c r="D27" s="7">
        <v>3428.61</v>
      </c>
      <c r="E27" s="8">
        <v>5770.6500000000005</v>
      </c>
      <c r="F27" s="9">
        <v>43144.26</v>
      </c>
    </row>
    <row r="28" spans="1:6" x14ac:dyDescent="0.25">
      <c r="A28" s="1" t="s">
        <v>13</v>
      </c>
      <c r="B28" s="2">
        <v>26</v>
      </c>
      <c r="C28" s="7">
        <v>34834</v>
      </c>
      <c r="D28" s="7">
        <v>3551.2920000000004</v>
      </c>
      <c r="E28" s="8">
        <v>5921.7800000000007</v>
      </c>
      <c r="F28" s="9">
        <v>44307.072</v>
      </c>
    </row>
    <row r="29" spans="1:6" x14ac:dyDescent="0.25">
      <c r="A29" s="1" t="s">
        <v>13</v>
      </c>
      <c r="B29" s="2">
        <v>27</v>
      </c>
      <c r="C29" s="7">
        <v>35745</v>
      </c>
      <c r="D29" s="7">
        <v>3677.01</v>
      </c>
      <c r="E29" s="8">
        <v>6076.6500000000005</v>
      </c>
      <c r="F29" s="9">
        <v>45498.66</v>
      </c>
    </row>
    <row r="30" spans="1:6" x14ac:dyDescent="0.25">
      <c r="A30" s="1" t="s">
        <v>13</v>
      </c>
      <c r="B30" s="2">
        <v>28</v>
      </c>
      <c r="C30" s="7">
        <v>36648</v>
      </c>
      <c r="D30" s="7">
        <v>3801.6240000000003</v>
      </c>
      <c r="E30" s="8">
        <v>6230.1600000000008</v>
      </c>
      <c r="F30" s="9">
        <v>46679.784000000007</v>
      </c>
    </row>
    <row r="31" spans="1:6" x14ac:dyDescent="0.25">
      <c r="A31" s="1" t="s">
        <v>14</v>
      </c>
      <c r="B31" s="2">
        <v>29</v>
      </c>
      <c r="C31" s="7">
        <v>37336</v>
      </c>
      <c r="D31" s="7">
        <v>3896.5680000000002</v>
      </c>
      <c r="E31" s="8">
        <v>6347.1200000000008</v>
      </c>
      <c r="F31" s="9">
        <v>47579.688000000002</v>
      </c>
    </row>
    <row r="32" spans="1:6" x14ac:dyDescent="0.25">
      <c r="A32" s="1" t="s">
        <v>15</v>
      </c>
      <c r="B32" s="2">
        <v>30</v>
      </c>
      <c r="C32" s="7">
        <v>38223</v>
      </c>
      <c r="D32" s="7">
        <v>4018.9740000000002</v>
      </c>
      <c r="E32" s="8">
        <v>6497.9100000000008</v>
      </c>
      <c r="F32" s="9">
        <v>48739.884000000005</v>
      </c>
    </row>
    <row r="33" spans="1:6" x14ac:dyDescent="0.25">
      <c r="A33" s="1" t="s">
        <v>16</v>
      </c>
      <c r="B33" s="2">
        <v>31</v>
      </c>
      <c r="C33" s="7">
        <v>39186</v>
      </c>
      <c r="D33" s="7">
        <v>4151.8680000000004</v>
      </c>
      <c r="E33" s="8">
        <v>6661.6200000000008</v>
      </c>
      <c r="F33" s="9">
        <v>49999.488000000005</v>
      </c>
    </row>
    <row r="34" spans="1:6" x14ac:dyDescent="0.25">
      <c r="A34" s="1" t="s">
        <v>17</v>
      </c>
      <c r="B34" s="2">
        <v>32</v>
      </c>
      <c r="C34" s="7">
        <v>40221</v>
      </c>
      <c r="D34" s="7">
        <v>4294.6980000000003</v>
      </c>
      <c r="E34" s="8">
        <v>6837.5700000000006</v>
      </c>
      <c r="F34" s="9">
        <v>51353.268000000004</v>
      </c>
    </row>
    <row r="35" spans="1:6" x14ac:dyDescent="0.25">
      <c r="A35" s="1" t="s">
        <v>18</v>
      </c>
      <c r="B35" s="2">
        <v>33</v>
      </c>
      <c r="C35" s="7">
        <v>41418</v>
      </c>
      <c r="D35" s="7">
        <v>4459.884</v>
      </c>
      <c r="E35" s="8">
        <v>7041.06</v>
      </c>
      <c r="F35" s="9">
        <v>52918.943999999996</v>
      </c>
    </row>
    <row r="36" spans="1:6" x14ac:dyDescent="0.25">
      <c r="A36" s="1" t="s">
        <v>19</v>
      </c>
      <c r="B36" s="2">
        <v>34</v>
      </c>
      <c r="C36" s="7">
        <v>42403</v>
      </c>
      <c r="D36" s="7">
        <v>4595.8140000000003</v>
      </c>
      <c r="E36" s="8">
        <v>7208.51</v>
      </c>
      <c r="F36" s="9">
        <v>54207.324000000001</v>
      </c>
    </row>
    <row r="37" spans="1:6" x14ac:dyDescent="0.25">
      <c r="A37" s="1" t="s">
        <v>20</v>
      </c>
      <c r="B37" s="2">
        <v>35</v>
      </c>
      <c r="C37" s="7">
        <v>43421</v>
      </c>
      <c r="D37" s="7">
        <v>4736.2980000000007</v>
      </c>
      <c r="E37" s="8">
        <v>7381.5700000000006</v>
      </c>
      <c r="F37" s="9">
        <v>55538.868000000002</v>
      </c>
    </row>
    <row r="38" spans="1:6" x14ac:dyDescent="0.25">
      <c r="A38" s="1" t="s">
        <v>21</v>
      </c>
      <c r="B38" s="2">
        <v>36</v>
      </c>
      <c r="C38" s="7">
        <v>44428</v>
      </c>
      <c r="D38" s="7">
        <v>4875.2640000000001</v>
      </c>
      <c r="E38" s="8">
        <v>7552.76</v>
      </c>
      <c r="F38" s="9">
        <v>56856.024000000005</v>
      </c>
    </row>
    <row r="39" spans="1:6" x14ac:dyDescent="0.25">
      <c r="A39" s="1" t="s">
        <v>22</v>
      </c>
      <c r="B39" s="2">
        <v>37</v>
      </c>
      <c r="C39" s="7">
        <v>45441</v>
      </c>
      <c r="D39" s="7">
        <v>5015.058</v>
      </c>
      <c r="E39" s="8">
        <v>7724.97</v>
      </c>
      <c r="F39" s="9">
        <v>58181.027999999998</v>
      </c>
    </row>
    <row r="40" spans="1:6" x14ac:dyDescent="0.25">
      <c r="A40" s="1" t="s">
        <v>23</v>
      </c>
      <c r="B40" s="2">
        <v>38</v>
      </c>
      <c r="C40" s="7">
        <v>46464</v>
      </c>
      <c r="D40" s="7">
        <v>5156.2320000000009</v>
      </c>
      <c r="E40" s="8">
        <v>7898.880000000001</v>
      </c>
      <c r="F40" s="9">
        <v>59519.112000000008</v>
      </c>
    </row>
    <row r="41" spans="1:6" x14ac:dyDescent="0.25">
      <c r="A41" s="1" t="s">
        <v>24</v>
      </c>
      <c r="B41" s="2">
        <v>39</v>
      </c>
      <c r="C41" s="7">
        <v>47420</v>
      </c>
      <c r="D41" s="7">
        <v>5288.1600000000008</v>
      </c>
      <c r="E41" s="8">
        <v>8061.4000000000005</v>
      </c>
      <c r="F41" s="9">
        <v>60769.560000000005</v>
      </c>
    </row>
    <row r="42" spans="1:6" x14ac:dyDescent="0.25">
      <c r="A42" s="1" t="s">
        <v>25</v>
      </c>
      <c r="B42" s="2">
        <v>40</v>
      </c>
      <c r="C42" s="7">
        <v>48474</v>
      </c>
      <c r="D42" s="7">
        <v>5433.6120000000001</v>
      </c>
      <c r="E42" s="8">
        <v>8240.58</v>
      </c>
      <c r="F42" s="9">
        <v>62148.192000000003</v>
      </c>
    </row>
    <row r="43" spans="1:6" x14ac:dyDescent="0.25">
      <c r="A43" s="1" t="s">
        <v>26</v>
      </c>
      <c r="B43" s="2">
        <v>41</v>
      </c>
      <c r="C43" s="7">
        <v>49498</v>
      </c>
      <c r="D43" s="7">
        <v>5574.9240000000009</v>
      </c>
      <c r="E43" s="8">
        <v>8414.66</v>
      </c>
      <c r="F43" s="9">
        <v>63487.584000000003</v>
      </c>
    </row>
    <row r="44" spans="1:6" x14ac:dyDescent="0.25">
      <c r="A44" s="1" t="s">
        <v>27</v>
      </c>
      <c r="B44" s="2">
        <v>42</v>
      </c>
      <c r="C44" s="7">
        <v>50512</v>
      </c>
      <c r="D44" s="7">
        <v>5714.8560000000007</v>
      </c>
      <c r="E44" s="8">
        <v>8587.0400000000009</v>
      </c>
      <c r="F44" s="9">
        <v>64813.896000000001</v>
      </c>
    </row>
    <row r="45" spans="1:6" x14ac:dyDescent="0.25">
      <c r="A45" s="1" t="s">
        <v>28</v>
      </c>
      <c r="B45" s="2">
        <v>43</v>
      </c>
      <c r="C45" s="17">
        <v>51515</v>
      </c>
      <c r="D45" s="17">
        <v>5853.27</v>
      </c>
      <c r="E45" s="8">
        <v>8757.5500000000011</v>
      </c>
      <c r="F45" s="9">
        <v>66125.820000000007</v>
      </c>
    </row>
    <row r="46" spans="1:6" x14ac:dyDescent="0.25">
      <c r="A46" s="1" t="s">
        <v>29</v>
      </c>
      <c r="B46" s="2">
        <v>44</v>
      </c>
      <c r="C46" s="17">
        <f>50608.305*103.88%</f>
        <v>52571.907233999998</v>
      </c>
      <c r="D46" s="17">
        <v>5999.1231982919999</v>
      </c>
      <c r="E46" s="8">
        <v>8937.2242297800003</v>
      </c>
      <c r="F46" s="9">
        <v>67508.254662071995</v>
      </c>
    </row>
    <row r="47" spans="1:6" x14ac:dyDescent="0.25">
      <c r="A47" s="1" t="s">
        <v>30</v>
      </c>
      <c r="B47" s="2">
        <v>45</v>
      </c>
      <c r="C47" s="7">
        <f>51627.84*103.88%</f>
        <v>53631.000191999992</v>
      </c>
      <c r="D47" s="7">
        <v>6145.2780264959993</v>
      </c>
      <c r="E47" s="8">
        <v>9117.270032639999</v>
      </c>
      <c r="F47" s="9">
        <v>68893.548251135988</v>
      </c>
    </row>
    <row r="48" spans="1:6" x14ac:dyDescent="0.25">
      <c r="A48" s="1" t="s">
        <v>31</v>
      </c>
      <c r="B48" s="2">
        <v>46</v>
      </c>
      <c r="C48" s="7">
        <f>52663.655*103.88%</f>
        <v>54707.004813999993</v>
      </c>
      <c r="D48" s="7">
        <v>6293.7666643319999</v>
      </c>
      <c r="E48" s="8">
        <v>9300.1908183799987</v>
      </c>
      <c r="F48" s="9">
        <v>70300.962296711994</v>
      </c>
    </row>
    <row r="49" spans="1:6" x14ac:dyDescent="0.25">
      <c r="A49" s="1" t="s">
        <v>31</v>
      </c>
      <c r="B49" s="2">
        <v>47</v>
      </c>
      <c r="C49" s="7">
        <f>53694.3825*103.88%</f>
        <v>55777.724540999996</v>
      </c>
      <c r="D49" s="7">
        <v>6441.525986658</v>
      </c>
      <c r="E49" s="8">
        <v>9482.2131719699992</v>
      </c>
      <c r="F49" s="9">
        <v>71701.463699628002</v>
      </c>
    </row>
    <row r="50" spans="1:6" x14ac:dyDescent="0.25">
      <c r="A50" s="1" t="s">
        <v>32</v>
      </c>
      <c r="B50" s="2">
        <v>48</v>
      </c>
      <c r="C50" s="7">
        <f>54735.285*103.88%</f>
        <v>56859.014058000001</v>
      </c>
      <c r="D50" s="7">
        <v>6590.7439400040003</v>
      </c>
      <c r="E50" s="8">
        <v>9666.03238986</v>
      </c>
      <c r="F50" s="9">
        <v>73115.790387864006</v>
      </c>
    </row>
    <row r="51" spans="1:6" x14ac:dyDescent="0.25">
      <c r="A51" s="1" t="s">
        <v>33</v>
      </c>
      <c r="B51" s="2">
        <v>49</v>
      </c>
      <c r="C51" s="7">
        <f>55764.995*103.88%</f>
        <v>57928.676806000003</v>
      </c>
      <c r="D51" s="7">
        <v>6738.3573992280008</v>
      </c>
      <c r="E51" s="8">
        <v>9847.8750570200009</v>
      </c>
      <c r="F51" s="9">
        <v>74514.909262248009</v>
      </c>
    </row>
    <row r="52" spans="1:6" x14ac:dyDescent="0.25">
      <c r="A52" s="1" t="s">
        <v>33</v>
      </c>
      <c r="B52" s="2">
        <v>50</v>
      </c>
      <c r="C52" s="7">
        <f>56786.565*103.88%</f>
        <v>58989.883721999999</v>
      </c>
      <c r="D52" s="7">
        <v>6884.8039536360002</v>
      </c>
      <c r="E52" s="8">
        <v>10028.28023274</v>
      </c>
      <c r="F52" s="9">
        <v>75902.967908375998</v>
      </c>
    </row>
    <row r="53" spans="1:6" x14ac:dyDescent="0.25">
      <c r="A53" s="1" t="s">
        <v>33</v>
      </c>
      <c r="B53" s="2">
        <v>51</v>
      </c>
      <c r="C53" s="17">
        <f>57833.5725*103.88%</f>
        <v>60077.515113000001</v>
      </c>
      <c r="D53" s="17">
        <v>7034.8970855940006</v>
      </c>
      <c r="E53" s="8">
        <v>10213.177569210002</v>
      </c>
      <c r="F53" s="9">
        <v>77325.589767804006</v>
      </c>
    </row>
    <row r="54" spans="1:6" x14ac:dyDescent="0.25">
      <c r="C54" s="18"/>
      <c r="D54" s="18"/>
    </row>
    <row r="55" spans="1:6" x14ac:dyDescent="0.25">
      <c r="C55" s="3"/>
      <c r="D55" s="3"/>
    </row>
  </sheetData>
  <mergeCells count="1"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mm55</dc:creator>
  <cp:lastModifiedBy>Diane Wilkinson</cp:lastModifiedBy>
  <dcterms:created xsi:type="dcterms:W3CDTF">2023-01-23T22:00:47Z</dcterms:created>
  <dcterms:modified xsi:type="dcterms:W3CDTF">2024-01-31T11:49:34Z</dcterms:modified>
</cp:coreProperties>
</file>