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Corporate Intelligence and Insight\CII Ad Hoc requests\Paula Holden Calderdale Cares\neighbourhood data profiles\Dataworks versions\"/>
    </mc:Choice>
  </mc:AlternateContent>
  <xr:revisionPtr revIDLastSave="0" documentId="13_ncr:1_{4591AAEA-4DC8-4DBA-88A4-4AFB731D88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Sheet1!$A$1:$I$1</definedName>
    <definedName name="_xlnm.Print_Area" localSheetId="0">Sheet1!$A$1:$I$141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<sst xmlns="http://schemas.openxmlformats.org/spreadsheetml/2006/main" count="260" uniqueCount="163">
  <si>
    <t>INDICATOR</t>
  </si>
  <si>
    <t>Calderdale</t>
  </si>
  <si>
    <t>Source</t>
  </si>
  <si>
    <t>Ethnicity</t>
  </si>
  <si>
    <t>Percentage of the population who are Irish</t>
  </si>
  <si>
    <t>Percentage of the population who are White Other</t>
  </si>
  <si>
    <t>Percentage of the population who are Asian</t>
  </si>
  <si>
    <t>Percentage of the population who are Black</t>
  </si>
  <si>
    <t>Percentage of the population who are Mixed Race</t>
  </si>
  <si>
    <t>Percentage of the population who are "other"</t>
  </si>
  <si>
    <t>Religion</t>
  </si>
  <si>
    <t>Percentage of the population who are Christian</t>
  </si>
  <si>
    <t>Percentage of the population who are Buddhist</t>
  </si>
  <si>
    <t>Percentage of the population who are Hindu</t>
  </si>
  <si>
    <t>Percentage of the population who are Jewish</t>
  </si>
  <si>
    <t>Percentage of the population who are Muslim</t>
  </si>
  <si>
    <t>Percentage of the population who are Sikh</t>
  </si>
  <si>
    <t>Sexual Orientation</t>
  </si>
  <si>
    <t>Percentage of households claiming housing benefit</t>
  </si>
  <si>
    <t>Percentage of households rented from a social landlord</t>
  </si>
  <si>
    <t>Percentage of households without central heating</t>
  </si>
  <si>
    <t>Percentage of households with no car or van</t>
  </si>
  <si>
    <t>Percentage of households with dependent children</t>
  </si>
  <si>
    <t>Percentage of primary school children attending Calderdale schools who are Asian</t>
  </si>
  <si>
    <t>Percentage of secondary school children attending Calderdale schools who are Asian</t>
  </si>
  <si>
    <t>Percentage of primary school children eligible for free school meals</t>
  </si>
  <si>
    <t>Percentage of secondary school children eligible for free school meals</t>
  </si>
  <si>
    <t>ONS, calculated by CMBC</t>
  </si>
  <si>
    <t>Circulatory Diseases</t>
  </si>
  <si>
    <t>Cancer</t>
  </si>
  <si>
    <t>Percentage of  population with a long term health problem or disability which limits activities</t>
  </si>
  <si>
    <t>Produced by the Public Health Intelligence Team -PH.Intelligence@calderdale.gov.uk</t>
  </si>
  <si>
    <t>Life Expectancy and All Cause Mortality</t>
  </si>
  <si>
    <t>Upper</t>
  </si>
  <si>
    <t>Lower</t>
  </si>
  <si>
    <t>Central</t>
  </si>
  <si>
    <t>North</t>
  </si>
  <si>
    <t>ONS, calculated by CMBC, figure differ from national as includes all gestations</t>
  </si>
  <si>
    <t>QOF</t>
  </si>
  <si>
    <t>Mental Health</t>
  </si>
  <si>
    <t>Respiratory Conditions</t>
  </si>
  <si>
    <t>Language</t>
  </si>
  <si>
    <t>CMBC</t>
  </si>
  <si>
    <t>Percentage of households rented privately</t>
  </si>
  <si>
    <t>Percentage of population who stated they were in good or very good health</t>
  </si>
  <si>
    <t>Percentage of households claiming council tax reduction</t>
  </si>
  <si>
    <t>Population Characteristics</t>
  </si>
  <si>
    <t>Wider determinants of health</t>
  </si>
  <si>
    <t>Starting Well</t>
  </si>
  <si>
    <t>Developing well</t>
  </si>
  <si>
    <t>Living and working well</t>
  </si>
  <si>
    <t xml:space="preserve">Other </t>
  </si>
  <si>
    <t>Long term conditions</t>
  </si>
  <si>
    <t>NCMP</t>
  </si>
  <si>
    <t>Ageing Well</t>
  </si>
  <si>
    <t>Calder &amp; Ryburn</t>
  </si>
  <si>
    <t>Rate per 1000 population aged 18+ referred to adults social care (2021/22)</t>
  </si>
  <si>
    <t>Maternity system, calculated by CMBC</t>
  </si>
  <si>
    <t>Population</t>
  </si>
  <si>
    <t>Excess weight reception age children [2019/22]</t>
  </si>
  <si>
    <t>Excess weight year 6 children [2019/22]</t>
  </si>
  <si>
    <t>GP Practice Populations 2022</t>
  </si>
  <si>
    <t>Percentage of the population who are Gypsy/Irish Travellers/Roma</t>
  </si>
  <si>
    <t>2021 Census</t>
  </si>
  <si>
    <t>2021 census</t>
  </si>
  <si>
    <t>Percentage main language is not English and cannot speak English well or at all</t>
  </si>
  <si>
    <t>Percentage smoking at delivery (2022/23)</t>
  </si>
  <si>
    <t>Percentage breastfeeding at delivery (2022/23)</t>
  </si>
  <si>
    <t>Percentage breastfeeding at discharge (2022/23)</t>
  </si>
  <si>
    <t>Percentage breastfeeding at 6-8 weeks (2022/23)</t>
  </si>
  <si>
    <t>Jan 2023 School Census</t>
  </si>
  <si>
    <t>Percentage of households claiming universal credit</t>
  </si>
  <si>
    <t>Calderdale Council Tax system c/o Calderdale Council Qlikview, accessed April 2023</t>
  </si>
  <si>
    <t>DWP - Housing Benefit claimants February 2023; stat-xplore.dwp.gov.uk, accessed 30 May 2023; Census 2021 Number of households by LSOA</t>
  </si>
  <si>
    <t>DWP - Households claiming universal credit February 2023; stat-xplore.dwp.gov.uk, accessed 31 May 2023; Census 2021 Number of households by LSOA</t>
  </si>
  <si>
    <t>CMBC Cass system accessed 30 May 2023; Census 2021</t>
  </si>
  <si>
    <t>Children on a child protection plan (rate per 1000) 31 March 2023</t>
  </si>
  <si>
    <t>Rate per 1000  population aged 0 to 17 referred to children's social care (2023)</t>
  </si>
  <si>
    <t>Stat-xplore DWP, GP practice populations 2022</t>
  </si>
  <si>
    <t>Percentage of those aged under 18 claiming disability living allowance (November 2022)</t>
  </si>
  <si>
    <t xml:space="preserve">Percentage aged 65+ claiming Attendance Allowance (Jan 2023) </t>
  </si>
  <si>
    <t xml:space="preserve">Percentage aged 60+ claiming Personal Independence Payment (Jan 2023) </t>
  </si>
  <si>
    <t>Percentage aged 65+ claiming pension credit (Nov 2022)</t>
  </si>
  <si>
    <t>Asthma: QOF prevalence (all ages (6+)) [2021/22]</t>
  </si>
  <si>
    <t>Hypertension: QOF prevalence (all ages) [2021/22]</t>
  </si>
  <si>
    <t>Diabetes: QOF prevalence (17+) [2021/22]</t>
  </si>
  <si>
    <t>Learning disability: QOF prevalence [2021/22]</t>
  </si>
  <si>
    <t>Stroke prevalence (all ages) [2021/22]</t>
  </si>
  <si>
    <t>Epilepsy: QOF prevalence (18+) [2021/22]</t>
  </si>
  <si>
    <t>Dementia: QOF prevalence (all ages) [2021/22]</t>
  </si>
  <si>
    <t>COPD: QOF prevalence (all ages) [2021/22]</t>
  </si>
  <si>
    <t>England</t>
  </si>
  <si>
    <t>Heart Failure: QOF prevalence (all ages) [2021/22]</t>
  </si>
  <si>
    <t>Coronary Heart Disease prevalence (all ages) [2021/22]</t>
  </si>
  <si>
    <t>Cancer prevalence all ages [2021/22]</t>
  </si>
  <si>
    <t>Atrial fibrillation: QOF prevalence (all ages) (2021/22)</t>
  </si>
  <si>
    <t>Palliative/supportive care: QOF prevalence (all ages) [2021/22]</t>
  </si>
  <si>
    <t>Heart failure w LVD prevalence (all ages) [2021/22]</t>
  </si>
  <si>
    <t>Osteoporosis: QOF prevalence (50+) [2021/22]</t>
  </si>
  <si>
    <t>Mental Health: QOF prevalence (all ages) [2021/22]</t>
  </si>
  <si>
    <t>Depression: QOF incidence (18+) - new diagnosis [2021/22]</t>
  </si>
  <si>
    <t>Rheumatoid Arthritis: QOF prevalence (16+) [2021/22]</t>
  </si>
  <si>
    <t>Peripheral arterial disease QOF prevalence (all ages) [2021/22]</t>
  </si>
  <si>
    <t>Estimated smoking prevalence QOF (15+) [2021/22]</t>
  </si>
  <si>
    <t>Obesity QOF Prevalence (18+) Patients with a BMI of 30 or above (2021/22)</t>
  </si>
  <si>
    <t>Number of emergency admissions with cancer (per 100,000) [2021/22]</t>
  </si>
  <si>
    <t>Persons eligible, 60-74, screened for bowel cancer in last 30 months (2.5 year coverage, %) 2021/22</t>
  </si>
  <si>
    <t>Persons eligible, 50-70, screened for breast cancer in last 36 months (3 year coverage, %) 2021/22</t>
  </si>
  <si>
    <t>Persons eligible, 50-64, attending cervical screening within target period (5.5 year coverage, %) 2021/22</t>
  </si>
  <si>
    <t>Persons eligible, 25-49, attending cervical screening within target period (3.5 year coverage, %) 2021/22</t>
  </si>
  <si>
    <t>Percentage of 16+ residents who identify as LGBTQ+</t>
  </si>
  <si>
    <t>-</t>
  </si>
  <si>
    <t>Life expectancy at birth in males [2019-2021]</t>
  </si>
  <si>
    <t>Life expectancy at birth in females [2019-2021]</t>
  </si>
  <si>
    <t>Fertility rate per 1000 women aged 15-44  [2017-2021]</t>
  </si>
  <si>
    <t>Still birth rate per 1000 births [2017-2021]</t>
  </si>
  <si>
    <t>Live birth rate per 1000 women aged 15-44 [2017-2021]</t>
  </si>
  <si>
    <t>Infant mortality rate per 1000 live births [2017-2021]</t>
  </si>
  <si>
    <t>Percentage of low birth weight babies [2017-2021]</t>
  </si>
  <si>
    <t>Directly Standardised Death Rate all causes (all ages) [2017 -2021]</t>
  </si>
  <si>
    <t>Directly Standardised Death Rate all causes (aged &lt;65) [2019 -2021]</t>
  </si>
  <si>
    <t>DSR Deaths for ischaemic heart disease (all ages) [2017 -2021]</t>
  </si>
  <si>
    <t>DSR Deaths for ischaemic heart disease (aged &lt;65) [2017 -2021]</t>
  </si>
  <si>
    <t>DSR Deaths for cerebrovascular disease (all ages) [2017 -2021]</t>
  </si>
  <si>
    <t>DSR Deaths for cerebrovascular disease (aged &lt;65) [2017 -2021]</t>
  </si>
  <si>
    <t>DSR Deaths for cardiovascular disease (all ages) [2017 -2021]</t>
  </si>
  <si>
    <t>DSR Deaths for cardiovascular disease (aged &lt;65) [2017 -2021]</t>
  </si>
  <si>
    <t>DSR for cancer (all ages) [2017 -2021]</t>
  </si>
  <si>
    <t>DSR for cancer (aged &lt;65) [2017 -2021]</t>
  </si>
  <si>
    <t>DSR for suicide (all ages) [2017-2021]</t>
  </si>
  <si>
    <t>DSR for respiratory conditions (all ages) [2017-2021]</t>
  </si>
  <si>
    <t>DSR for respiratory conditions (aged &lt;65) [2017-2021]</t>
  </si>
  <si>
    <t>DSR for chronic lower respiratory conditions (all ages) [2017-2021]</t>
  </si>
  <si>
    <t>DSR for chronic lower respiratory conditions (aged &lt;65) [2017-2021]</t>
  </si>
  <si>
    <t>DSR for accidents (all ages) [2017-2021]</t>
  </si>
  <si>
    <t>DSR for accidents (aged &lt;65) [2017-2021]</t>
  </si>
  <si>
    <t>DSR Deaths for all causes (aged 65+) [2017-2021]</t>
  </si>
  <si>
    <t>DSR Deaths for accidents (aged 65+) [2017-2021]</t>
  </si>
  <si>
    <t>DSR Deaths for ischaemic heart disease (aged 65+) [2017-2021]</t>
  </si>
  <si>
    <t>DSR Deaths from cerebrovascular disease (aged 65+) [2017-2021]</t>
  </si>
  <si>
    <t>DSR Deaths from cardiovascular disease (aged 65+) [2017-2021]</t>
  </si>
  <si>
    <t>DSR Deaths for cancer (aged 65+) [2017-2021]</t>
  </si>
  <si>
    <t>DSR Deaths for respiratory disease (aged 65+) [2017-2021]</t>
  </si>
  <si>
    <t>DSR Deaths for chronic lower respiratory disease (aged 65+) [2017-2021]</t>
  </si>
  <si>
    <t>Chronic Kidney Disease: QOF prevalence (18+) [2021/22]</t>
  </si>
  <si>
    <t>Percentage of households that are owned outright</t>
  </si>
  <si>
    <t>Total registered population</t>
  </si>
  <si>
    <t>Registered population 0-4</t>
  </si>
  <si>
    <t>Registered population 5-14</t>
  </si>
  <si>
    <t>Registered population 0-19</t>
  </si>
  <si>
    <t>Registered population aged 65 and over</t>
  </si>
  <si>
    <t>Registered population aged 75 and over</t>
  </si>
  <si>
    <t>Registered population aged 85 and over</t>
  </si>
  <si>
    <t>DSR Deaths from Dementia (aged 65+) [2017-2021]</t>
  </si>
  <si>
    <t>Guide to acronyms</t>
  </si>
  <si>
    <t>DSR = Directly standardised rate</t>
  </si>
  <si>
    <t>QOF = Quality Outcomes Framework</t>
  </si>
  <si>
    <t>DWP = Department for Work and Pensions</t>
  </si>
  <si>
    <t>ONS = Office for National Statistics</t>
  </si>
  <si>
    <t>COPD = Chronic obstructive pulmonary disease</t>
  </si>
  <si>
    <t>LSOA = Lower layer super output area</t>
  </si>
  <si>
    <t>LGBTQ = Lesbian, Gay, Bisexual, Trangender, Queer or Questioning</t>
  </si>
  <si>
    <t>Percentage of households that are owner occupied - Mortgage/Loan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</si>
</sst>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0" applyNumberFormat="0" applyAlignment="0" applyProtection="0"/>
    <xf numFmtId="0" fontId="10" fillId="29" borderId="11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31" borderId="10" applyNumberFormat="0" applyAlignment="0" applyProtection="0"/>
    <xf numFmtId="0" fontId="19" fillId="0" borderId="15" applyNumberFormat="0" applyFill="0" applyAlignment="0" applyProtection="0"/>
    <xf numFmtId="0" fontId="20" fillId="3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3" borderId="16" applyNumberFormat="0" applyFont="0" applyAlignment="0" applyProtection="0"/>
    <xf numFmtId="0" fontId="6" fillId="33" borderId="16" applyNumberFormat="0" applyFont="0" applyAlignment="0" applyProtection="0"/>
    <xf numFmtId="0" fontId="22" fillId="28" borderId="17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</cellStyleXfs>
  <cellXfs count="146">
    <xf numFmtId="0" fontId="0" fillId="0" borderId="0" xfId="0"/>
    <xf numFmtId="0" fontId="2" fillId="2" borderId="2" xfId="0" applyFont="1" applyFill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36" borderId="2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textRotation="90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5" borderId="1" xfId="0" applyNumberFormat="1" applyFont="1" applyFill="1" applyBorder="1" applyAlignment="1">
      <alignment horizontal="center" vertical="center" wrapText="1"/>
    </xf>
    <xf numFmtId="164" fontId="1" fillId="36" borderId="2" xfId="0" applyNumberFormat="1" applyFont="1" applyFill="1" applyBorder="1" applyAlignment="1">
      <alignment vertical="center" wrapText="1"/>
    </xf>
    <xf numFmtId="164" fontId="26" fillId="36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164" fontId="27" fillId="0" borderId="1" xfId="0" applyNumberFormat="1" applyFont="1" applyFill="1" applyBorder="1" applyAlignment="1" applyProtection="1">
      <alignment horizontal="center" vertical="center" wrapText="1"/>
    </xf>
    <xf numFmtId="164" fontId="27" fillId="37" borderId="1" xfId="0" applyNumberFormat="1" applyFont="1" applyFill="1" applyBorder="1" applyAlignment="1" applyProtection="1">
      <alignment horizontal="center" vertical="center" wrapText="1"/>
    </xf>
    <xf numFmtId="164" fontId="2" fillId="37" borderId="1" xfId="0" applyNumberFormat="1" applyFont="1" applyFill="1" applyBorder="1" applyAlignment="1" applyProtection="1">
      <alignment horizontal="center" vertical="center" wrapText="1"/>
    </xf>
    <xf numFmtId="164" fontId="27" fillId="37" borderId="1" xfId="69" applyNumberFormat="1" applyFont="1" applyFill="1" applyBorder="1" applyAlignment="1" applyProtection="1">
      <alignment horizontal="center" vertical="center" wrapText="1"/>
    </xf>
    <xf numFmtId="164" fontId="27" fillId="0" borderId="1" xfId="69" applyNumberFormat="1" applyFont="1" applyFill="1" applyBorder="1" applyAlignment="1" applyProtection="1">
      <alignment horizontal="center" vertical="center" wrapText="1"/>
    </xf>
    <xf numFmtId="0" fontId="27" fillId="36" borderId="2" xfId="0" applyFont="1" applyFill="1" applyBorder="1" applyAlignment="1">
      <alignment vertical="center" wrapText="1"/>
    </xf>
    <xf numFmtId="164" fontId="27" fillId="34" borderId="1" xfId="0" applyNumberFormat="1" applyFont="1" applyFill="1" applyBorder="1" applyAlignment="1" applyProtection="1">
      <alignment horizontal="center" vertical="center" wrapText="1"/>
    </xf>
    <xf numFmtId="164" fontId="27" fillId="35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164" fontId="27" fillId="34" borderId="1" xfId="69" applyNumberFormat="1" applyFont="1" applyFill="1" applyBorder="1" applyAlignment="1" applyProtection="1">
      <alignment horizontal="center" vertical="center" wrapText="1"/>
    </xf>
    <xf numFmtId="164" fontId="27" fillId="35" borderId="1" xfId="69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38" borderId="1" xfId="0" applyNumberFormat="1" applyFont="1" applyFill="1" applyBorder="1" applyAlignment="1" applyProtection="1">
      <alignment horizontal="center" vertical="center" wrapText="1"/>
    </xf>
    <xf numFmtId="164" fontId="2" fillId="34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vertical="center" wrapText="1"/>
    </xf>
    <xf numFmtId="164" fontId="2" fillId="36" borderId="1" xfId="0" applyNumberFormat="1" applyFont="1" applyFill="1" applyBorder="1" applyAlignment="1">
      <alignment horizontal="center" vertical="center" wrapText="1"/>
    </xf>
    <xf numFmtId="164" fontId="27" fillId="38" borderId="1" xfId="0" applyNumberFormat="1" applyFont="1" applyFill="1" applyBorder="1" applyAlignment="1" applyProtection="1">
      <alignment horizontal="center" vertical="center" wrapText="1"/>
    </xf>
    <xf numFmtId="164" fontId="27" fillId="36" borderId="1" xfId="0" applyNumberFormat="1" applyFont="1" applyFill="1" applyBorder="1" applyAlignment="1" applyProtection="1">
      <alignment horizontal="center" vertical="center" wrapText="1"/>
    </xf>
    <xf numFmtId="164" fontId="2" fillId="34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4" fontId="27" fillId="35" borderId="1" xfId="0" applyNumberFormat="1" applyFont="1" applyFill="1" applyBorder="1" applyAlignment="1">
      <alignment horizontal="center" vertical="center" wrapText="1"/>
    </xf>
    <xf numFmtId="164" fontId="27" fillId="34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164" fontId="2" fillId="35" borderId="1" xfId="0" applyNumberFormat="1" applyFont="1" applyFill="1" applyBorder="1" applyAlignment="1" applyProtection="1">
      <alignment horizontal="center" vertical="center" wrapText="1"/>
    </xf>
    <xf numFmtId="164" fontId="27" fillId="36" borderId="2" xfId="0" applyNumberFormat="1" applyFont="1" applyFill="1" applyBorder="1" applyAlignment="1">
      <alignment vertical="center" wrapText="1"/>
    </xf>
    <xf numFmtId="164" fontId="2" fillId="36" borderId="1" xfId="0" applyNumberFormat="1" applyFont="1" applyFill="1" applyBorder="1" applyAlignment="1" applyProtection="1">
      <alignment horizontal="center" vertical="center" wrapText="1"/>
    </xf>
    <xf numFmtId="164" fontId="26" fillId="36" borderId="2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6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164" fontId="27" fillId="37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1" fillId="36" borderId="3" xfId="0" applyNumberFormat="1" applyFont="1" applyFill="1" applyBorder="1" applyAlignment="1">
      <alignment horizontal="left" vertical="center" wrapText="1"/>
    </xf>
    <xf numFmtId="0" fontId="27" fillId="36" borderId="5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0" fontId="26" fillId="36" borderId="3" xfId="0" applyFont="1" applyFill="1" applyBorder="1" applyAlignment="1">
      <alignment horizontal="left" vertical="center" wrapText="1"/>
    </xf>
    <xf numFmtId="0" fontId="1" fillId="36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36" borderId="3" xfId="0" applyFont="1" applyFill="1" applyBorder="1" applyAlignment="1">
      <alignment vertical="center" wrapText="1"/>
    </xf>
    <xf numFmtId="0" fontId="26" fillId="36" borderId="3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left" vertical="center" wrapText="1"/>
    </xf>
    <xf numFmtId="164" fontId="27" fillId="0" borderId="9" xfId="69" applyNumberFormat="1" applyFont="1" applyFill="1" applyBorder="1" applyAlignment="1" applyProtection="1">
      <alignment horizontal="center" vertical="center" wrapText="1"/>
    </xf>
    <xf numFmtId="164" fontId="27" fillId="34" borderId="9" xfId="69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38" borderId="1" xfId="0" applyNumberFormat="1" applyFont="1" applyFill="1" applyBorder="1" applyAlignment="1">
      <alignment horizontal="center" vertical="center" wrapText="1"/>
    </xf>
    <xf numFmtId="164" fontId="2" fillId="37" borderId="1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6" borderId="9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6" borderId="7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left" vertical="center" wrapText="1"/>
    </xf>
    <xf numFmtId="164" fontId="27" fillId="0" borderId="9" xfId="0" applyNumberFormat="1" applyFont="1" applyFill="1" applyBorder="1" applyAlignment="1" applyProtection="1">
      <alignment horizontal="center" vertical="center" wrapText="1"/>
    </xf>
    <xf numFmtId="164" fontId="27" fillId="37" borderId="9" xfId="0" applyNumberFormat="1" applyFont="1" applyFill="1" applyBorder="1" applyAlignment="1" applyProtection="1">
      <alignment horizontal="center" vertical="center" wrapText="1"/>
    </xf>
    <xf numFmtId="164" fontId="2" fillId="38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7" fillId="37" borderId="7" xfId="69" applyNumberFormat="1" applyFont="1" applyFill="1" applyBorder="1" applyAlignment="1" applyProtection="1">
      <alignment horizontal="center" vertical="center" wrapText="1"/>
    </xf>
    <xf numFmtId="164" fontId="27" fillId="0" borderId="7" xfId="69" applyNumberFormat="1" applyFont="1" applyFill="1" applyBorder="1" applyAlignment="1" applyProtection="1">
      <alignment horizontal="center" vertical="center" wrapText="1"/>
    </xf>
    <xf numFmtId="10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7" fillId="0" borderId="7" xfId="0" applyNumberFormat="1" applyFont="1" applyFill="1" applyBorder="1" applyAlignment="1" applyProtection="1">
      <alignment horizontal="center" vertical="center" wrapText="1"/>
    </xf>
    <xf numFmtId="164" fontId="27" fillId="37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7" fillId="34" borderId="9" xfId="0" applyNumberFormat="1" applyFont="1" applyFill="1" applyBorder="1" applyAlignment="1" applyProtection="1">
      <alignment horizontal="center" vertical="center" wrapText="1"/>
    </xf>
    <xf numFmtId="164" fontId="27" fillId="35" borderId="9" xfId="0" applyNumberFormat="1" applyFont="1" applyFill="1" applyBorder="1" applyAlignment="1" applyProtection="1">
      <alignment horizontal="center" vertical="center" wrapText="1"/>
    </xf>
    <xf numFmtId="164" fontId="1" fillId="36" borderId="2" xfId="0" applyNumberFormat="1" applyFont="1" applyFill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left" vertical="center" wrapText="1"/>
    </xf>
    <xf numFmtId="164" fontId="27" fillId="34" borderId="19" xfId="0" applyNumberFormat="1" applyFont="1" applyFill="1" applyBorder="1" applyAlignment="1" applyProtection="1">
      <alignment horizontal="center" vertical="center" wrapText="1"/>
    </xf>
    <xf numFmtId="164" fontId="27" fillId="35" borderId="19" xfId="0" applyNumberFormat="1" applyFont="1" applyFill="1" applyBorder="1" applyAlignment="1" applyProtection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left" vertical="center" wrapText="1"/>
    </xf>
    <xf numFmtId="164" fontId="27" fillId="37" borderId="19" xfId="0" applyNumberFormat="1" applyFont="1" applyFill="1" applyBorder="1" applyAlignment="1" applyProtection="1">
      <alignment horizontal="center" vertical="center" wrapText="1"/>
    </xf>
    <xf numFmtId="164" fontId="27" fillId="0" borderId="19" xfId="0" applyNumberFormat="1" applyFont="1" applyFill="1" applyBorder="1" applyAlignment="1" applyProtection="1">
      <alignment horizontal="center" vertical="center" wrapText="1"/>
    </xf>
    <xf numFmtId="164" fontId="27" fillId="35" borderId="9" xfId="69" applyNumberFormat="1" applyFont="1" applyFill="1" applyBorder="1" applyAlignment="1" applyProtection="1">
      <alignment horizontal="center" vertical="center" wrapText="1"/>
    </xf>
    <xf numFmtId="164" fontId="27" fillId="36" borderId="9" xfId="69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7" fillId="39" borderId="7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4" fontId="27" fillId="37" borderId="9" xfId="0" applyNumberFormat="1" applyFont="1" applyFill="1" applyBorder="1" applyAlignment="1">
      <alignment horizontal="center" vertical="center" wrapText="1"/>
    </xf>
    <xf numFmtId="164" fontId="27" fillId="36" borderId="2" xfId="0" applyNumberFormat="1" applyFont="1" applyFill="1" applyBorder="1" applyAlignment="1" applyProtection="1">
      <alignment horizontal="center" vertical="center" wrapText="1"/>
    </xf>
    <xf numFmtId="164" fontId="2" fillId="36" borderId="2" xfId="0" applyNumberFormat="1" applyFont="1" applyFill="1" applyBorder="1" applyAlignment="1">
      <alignment horizontal="center" vertical="center" wrapText="1"/>
    </xf>
    <xf numFmtId="164" fontId="2" fillId="36" borderId="5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164" fontId="27" fillId="34" borderId="7" xfId="0" applyNumberFormat="1" applyFont="1" applyFill="1" applyBorder="1" applyAlignment="1" applyProtection="1">
      <alignment horizontal="center" vertical="center" wrapText="1"/>
    </xf>
    <xf numFmtId="164" fontId="27" fillId="35" borderId="7" xfId="0" applyNumberFormat="1" applyFont="1" applyFill="1" applyBorder="1" applyAlignment="1" applyProtection="1">
      <alignment horizontal="center" vertical="center" wrapText="1"/>
    </xf>
    <xf numFmtId="164" fontId="27" fillId="36" borderId="7" xfId="0" applyNumberFormat="1" applyFont="1" applyFill="1" applyBorder="1" applyAlignment="1" applyProtection="1">
      <alignment horizontal="center" vertical="center" wrapText="1"/>
    </xf>
    <xf numFmtId="0" fontId="27" fillId="0" borderId="9" xfId="0" applyFont="1" applyBorder="1" applyAlignment="1">
      <alignment vertical="center" wrapText="1"/>
    </xf>
    <xf numFmtId="164" fontId="2" fillId="34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4" fontId="2" fillId="35" borderId="9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>
      <alignment vertical="center" wrapText="1"/>
    </xf>
    <xf numFmtId="164" fontId="2" fillId="35" borderId="7" xfId="0" applyNumberFormat="1" applyFont="1" applyFill="1" applyBorder="1" applyAlignment="1" applyProtection="1">
      <alignment horizontal="center" vertical="center" wrapText="1"/>
    </xf>
    <xf numFmtId="164" fontId="2" fillId="34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7" fillId="38" borderId="9" xfId="0" applyNumberFormat="1" applyFont="1" applyFill="1" applyBorder="1" applyAlignment="1">
      <alignment horizontal="center" vertical="center" wrapText="1"/>
    </xf>
    <xf numFmtId="164" fontId="27" fillId="0" borderId="9" xfId="0" applyNumberFormat="1" applyFont="1" applyFill="1" applyBorder="1" applyAlignment="1">
      <alignment horizontal="center" vertical="center" wrapText="1"/>
    </xf>
    <xf numFmtId="164" fontId="27" fillId="34" borderId="9" xfId="0" applyNumberFormat="1" applyFont="1" applyFill="1" applyBorder="1" applyAlignment="1">
      <alignment horizontal="center" vertical="center" wrapText="1"/>
    </xf>
    <xf numFmtId="164" fontId="27" fillId="35" borderId="9" xfId="0" applyNumberFormat="1" applyFont="1" applyFill="1" applyBorder="1" applyAlignment="1">
      <alignment horizontal="center" vertical="center" wrapText="1"/>
    </xf>
    <xf numFmtId="164" fontId="2" fillId="34" borderId="7" xfId="0" applyNumberFormat="1" applyFont="1" applyFill="1" applyBorder="1" applyAlignment="1">
      <alignment horizontal="center" vertical="center" wrapText="1"/>
    </xf>
    <xf numFmtId="164" fontId="2" fillId="35" borderId="7" xfId="0" applyNumberFormat="1" applyFont="1" applyFill="1" applyBorder="1" applyAlignment="1">
      <alignment horizontal="center" vertical="center" wrapText="1"/>
    </xf>
    <xf numFmtId="164" fontId="2" fillId="36" borderId="7" xfId="0" applyNumberFormat="1" applyFont="1" applyFill="1" applyBorder="1" applyAlignment="1">
      <alignment horizontal="center" vertical="center" wrapText="1"/>
    </xf>
    <xf numFmtId="164" fontId="2" fillId="36" borderId="7" xfId="0" applyNumberFormat="1" applyFont="1" applyFill="1" applyBorder="1" applyAlignment="1" applyProtection="1">
      <alignment horizontal="center" vertical="center" wrapText="1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 2" xfId="36" xr:uid="{00000000-0005-0000-0000-000023000000}"/>
    <cellStyle name="Hyperlink 2 2" xfId="37" xr:uid="{00000000-0005-0000-0000-000024000000}"/>
    <cellStyle name="Hyperlink 3" xfId="38" xr:uid="{00000000-0005-0000-0000-000025000000}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10" xfId="42" xr:uid="{00000000-0005-0000-0000-00002A000000}"/>
    <cellStyle name="Normal 10 2" xfId="43" xr:uid="{00000000-0005-0000-0000-00002B000000}"/>
    <cellStyle name="Normal 11" xfId="44" xr:uid="{00000000-0005-0000-0000-00002C000000}"/>
    <cellStyle name="Normal 12" xfId="45" xr:uid="{00000000-0005-0000-0000-00002D000000}"/>
    <cellStyle name="Normal 13" xfId="46" xr:uid="{00000000-0005-0000-0000-00002E000000}"/>
    <cellStyle name="Normal 14" xfId="47" xr:uid="{00000000-0005-0000-0000-00002F000000}"/>
    <cellStyle name="Normal 15" xfId="48" xr:uid="{00000000-0005-0000-0000-000030000000}"/>
    <cellStyle name="Normal 16" xfId="49" xr:uid="{00000000-0005-0000-0000-000031000000}"/>
    <cellStyle name="Normal 17" xfId="50" xr:uid="{00000000-0005-0000-0000-000032000000}"/>
    <cellStyle name="Normal 18" xfId="51" xr:uid="{00000000-0005-0000-0000-000033000000}"/>
    <cellStyle name="Normal 19" xfId="52" xr:uid="{00000000-0005-0000-0000-000034000000}"/>
    <cellStyle name="Normal 2" xfId="53" xr:uid="{00000000-0005-0000-0000-000035000000}"/>
    <cellStyle name="Normal 2 2" xfId="54" xr:uid="{00000000-0005-0000-0000-000036000000}"/>
    <cellStyle name="Normal 2 3" xfId="55" xr:uid="{00000000-0005-0000-0000-000037000000}"/>
    <cellStyle name="Normal 2 4" xfId="56" xr:uid="{00000000-0005-0000-0000-000038000000}"/>
    <cellStyle name="Normal 2 4 2" xfId="57" xr:uid="{00000000-0005-0000-0000-000039000000}"/>
    <cellStyle name="Normal 3" xfId="58" xr:uid="{00000000-0005-0000-0000-00003A000000}"/>
    <cellStyle name="Normal 4" xfId="59" xr:uid="{00000000-0005-0000-0000-00003B000000}"/>
    <cellStyle name="Normal 4 2" xfId="60" xr:uid="{00000000-0005-0000-0000-00003C000000}"/>
    <cellStyle name="Normal 5" xfId="61" xr:uid="{00000000-0005-0000-0000-00003D000000}"/>
    <cellStyle name="Normal 6" xfId="62" xr:uid="{00000000-0005-0000-0000-00003E000000}"/>
    <cellStyle name="Normal 7" xfId="63" xr:uid="{00000000-0005-0000-0000-00003F000000}"/>
    <cellStyle name="Normal 8" xfId="64" xr:uid="{00000000-0005-0000-0000-000040000000}"/>
    <cellStyle name="Normal 9" xfId="65" xr:uid="{00000000-0005-0000-0000-000041000000}"/>
    <cellStyle name="Note" xfId="66" builtinId="10" customBuiltin="1"/>
    <cellStyle name="Note 2" xfId="67" xr:uid="{00000000-0005-0000-0000-000043000000}"/>
    <cellStyle name="Output" xfId="68" builtinId="21" customBuiltin="1"/>
    <cellStyle name="Percent" xfId="69" builtinId="5"/>
    <cellStyle name="Percent 2" xfId="70" xr:uid="{00000000-0005-0000-0000-000046000000}"/>
    <cellStyle name="Percent 3" xfId="71" xr:uid="{00000000-0005-0000-0000-000047000000}"/>
    <cellStyle name="Percent 4" xfId="72" xr:uid="{00000000-0005-0000-0000-000048000000}"/>
    <cellStyle name="Title" xfId="73" builtinId="15" customBuiltin="1"/>
    <cellStyle name="Total" xfId="74" builtinId="25" customBuiltin="1"/>
    <cellStyle name="Warning Text" xfId="7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1584159</xdr:colOff>
      <xdr:row>0</xdr:row>
      <xdr:rowOff>247484</xdr:rowOff>
    </xdr:from>
    <xdr:to>
      <xdr:col>0</xdr:col>
      <xdr:colOff>3981171</xdr:colOff>
      <xdr:row>0</xdr:row>
      <xdr:rowOff>893568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C9FFC3-427D-4DCC-ADEB-A9219A1D2DE2}"/>
            </a:ext>
          </a:extLst>
        </xdr:cNvPr>
        <xdr:cNvSpPr txBox="1"/>
      </xdr:nvSpPr>
      <xdr:spPr>
        <a:xfrm>
          <a:off x="1584159" y="247484"/>
          <a:ext cx="2397012" cy="646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>
              <a:solidFill>
                <a:srgbClr val="FF0000"/>
              </a:solidFill>
            </a:rPr>
            <a:t>Red</a:t>
          </a:r>
          <a:r>
            <a:rPr lang="en-GB" sz="800" b="1" baseline="0">
              <a:solidFill>
                <a:srgbClr val="FF0000"/>
              </a:solidFill>
            </a:rPr>
            <a:t>          </a:t>
          </a:r>
          <a:r>
            <a:rPr lang="en-GB" sz="800">
              <a:solidFill>
                <a:schemeClr val="tx1"/>
              </a:solidFill>
            </a:rPr>
            <a:t>is</a:t>
          </a:r>
          <a:r>
            <a:rPr lang="en-GB" sz="800" baseline="0">
              <a:solidFill>
                <a:schemeClr val="tx1"/>
              </a:solidFill>
            </a:rPr>
            <a:t> significantly worse than Calderdale</a:t>
          </a:r>
        </a:p>
        <a:p>
          <a:r>
            <a:rPr lang="en-GB" sz="800" b="1">
              <a:solidFill>
                <a:srgbClr val="92D050"/>
              </a:solidFill>
            </a:rPr>
            <a:t>Green</a:t>
          </a:r>
          <a:r>
            <a:rPr lang="en-GB" sz="800" b="1" baseline="0">
              <a:solidFill>
                <a:srgbClr val="92D050"/>
              </a:solidFill>
            </a:rPr>
            <a:t>      </a:t>
          </a:r>
          <a:r>
            <a:rPr lang="en-GB" sz="800" baseline="0">
              <a:solidFill>
                <a:sysClr val="windowText" lastClr="000000"/>
              </a:solidFill>
            </a:rPr>
            <a:t>is significantly better than Calderdale</a:t>
          </a:r>
        </a:p>
        <a:p>
          <a:r>
            <a:rPr lang="en-GB" sz="800" b="1">
              <a:solidFill>
                <a:schemeClr val="accent1">
                  <a:lumMod val="40000"/>
                  <a:lumOff val="60000"/>
                </a:schemeClr>
              </a:solidFill>
            </a:rPr>
            <a:t>Blue</a:t>
          </a:r>
          <a:r>
            <a:rPr lang="en-GB" sz="800" b="1" baseline="0">
              <a:solidFill>
                <a:schemeClr val="accent1">
                  <a:lumMod val="40000"/>
                  <a:lumOff val="60000"/>
                </a:schemeClr>
              </a:solidFill>
            </a:rPr>
            <a:t>         </a:t>
          </a:r>
          <a:r>
            <a:rPr lang="en-GB" sz="800" baseline="0">
              <a:solidFill>
                <a:schemeClr val="tx1"/>
              </a:solidFill>
            </a:rPr>
            <a:t>is significantly different to Calderdale</a:t>
          </a:r>
        </a:p>
        <a:p>
          <a:r>
            <a:rPr lang="en-GB" sz="800" baseline="0">
              <a:solidFill>
                <a:schemeClr val="tx1"/>
              </a:solidFill>
            </a:rPr>
            <a:t>Calderdale rated compared to England average</a:t>
          </a:r>
          <a:endParaRPr lang="en-GB" sz="800">
            <a:solidFill>
              <a:schemeClr val="accent1">
                <a:lumMod val="40000"/>
                <a:lumOff val="6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1"/>
  <sheetViews>
    <sheetView tabSelected="1" zoomScale="95" zoomScaleNormal="9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9.1796875" defaultRowHeight="12.5" x14ac:dyDescent="0.35"/>
  <cols>
    <col min="1" max="1" width="62.453125" style="18" customWidth="1"/>
    <col min="2" max="2" width="8.81640625" style="18" customWidth="1"/>
    <col min="3" max="3" width="7.6328125" style="18" customWidth="1"/>
    <col min="4" max="4" width="6.6328125" style="18" customWidth="1"/>
    <col min="5" max="6" width="6.54296875" style="18" customWidth="1"/>
    <col min="7" max="7" width="11" style="18" bestFit="1" customWidth="1"/>
    <col min="8" max="8" width="8.453125" style="18" bestFit="1" customWidth="1"/>
    <col min="9" max="9" width="35.90625" style="56" customWidth="1"/>
    <col min="10" max="16384" width="9.1796875" style="18"/>
  </cols>
  <sheetData>
    <row r="1" spans="1:9" ht="86" customHeight="1" x14ac:dyDescent="0.35">
      <c r="A1" s="85" t="s">
        <v>0</v>
      </c>
      <c r="B1" s="86" t="s">
        <v>55</v>
      </c>
      <c r="C1" s="86" t="s">
        <v>35</v>
      </c>
      <c r="D1" s="86" t="s">
        <v>34</v>
      </c>
      <c r="E1" s="86" t="s">
        <v>36</v>
      </c>
      <c r="F1" s="86" t="s">
        <v>33</v>
      </c>
      <c r="G1" s="86" t="s">
        <v>1</v>
      </c>
      <c r="H1" s="86" t="s">
        <v>91</v>
      </c>
      <c r="I1" s="87" t="s">
        <v>2</v>
      </c>
    </row>
    <row r="2" spans="1:9" ht="13" x14ac:dyDescent="0.35">
      <c r="A2" s="63" t="s">
        <v>46</v>
      </c>
      <c r="B2" s="8"/>
      <c r="C2" s="3"/>
      <c r="D2" s="3"/>
      <c r="E2" s="3"/>
      <c r="F2" s="3"/>
      <c r="G2" s="3"/>
      <c r="H2" s="3"/>
      <c r="I2" s="64"/>
    </row>
    <row r="3" spans="1:9" ht="13" x14ac:dyDescent="0.35">
      <c r="A3" s="61" t="s">
        <v>58</v>
      </c>
      <c r="B3" s="7"/>
      <c r="C3" s="1"/>
      <c r="D3" s="1"/>
      <c r="E3" s="1"/>
      <c r="F3" s="1"/>
      <c r="G3" s="1"/>
      <c r="H3" s="1"/>
      <c r="I3" s="62"/>
    </row>
    <row r="4" spans="1:9" x14ac:dyDescent="0.35">
      <c r="A4" s="88" t="s">
        <v>146</v>
      </c>
      <c r="B4" s="89">
        <v>42260</v>
      </c>
      <c r="C4" s="89">
        <v>54124</v>
      </c>
      <c r="D4" s="89">
        <v>44658</v>
      </c>
      <c r="E4" s="89">
        <v>37686</v>
      </c>
      <c r="F4" s="89">
        <v>34791</v>
      </c>
      <c r="G4" s="89">
        <f t="shared" ref="G4:G10" si="0">SUM(B4:F4)</f>
        <v>213519</v>
      </c>
      <c r="H4" s="90"/>
      <c r="I4" s="91" t="s">
        <v>61</v>
      </c>
    </row>
    <row r="5" spans="1:9" x14ac:dyDescent="0.35">
      <c r="A5" s="57" t="s">
        <v>147</v>
      </c>
      <c r="B5" s="4">
        <v>2006</v>
      </c>
      <c r="C5" s="4">
        <v>3119</v>
      </c>
      <c r="D5" s="4">
        <v>1892</v>
      </c>
      <c r="E5" s="4">
        <v>2164</v>
      </c>
      <c r="F5" s="4">
        <v>1423</v>
      </c>
      <c r="G5" s="4">
        <f t="shared" si="0"/>
        <v>10604</v>
      </c>
      <c r="H5" s="58"/>
      <c r="I5" s="59" t="s">
        <v>61</v>
      </c>
    </row>
    <row r="6" spans="1:9" x14ac:dyDescent="0.35">
      <c r="A6" s="57" t="s">
        <v>148</v>
      </c>
      <c r="B6" s="4">
        <v>5162</v>
      </c>
      <c r="C6" s="4">
        <v>7504</v>
      </c>
      <c r="D6" s="4">
        <v>4787</v>
      </c>
      <c r="E6" s="4">
        <v>5110</v>
      </c>
      <c r="F6" s="4">
        <v>3878</v>
      </c>
      <c r="G6" s="4">
        <f t="shared" si="0"/>
        <v>26441</v>
      </c>
      <c r="H6" s="58"/>
      <c r="I6" s="59" t="s">
        <v>61</v>
      </c>
    </row>
    <row r="7" spans="1:9" x14ac:dyDescent="0.35">
      <c r="A7" s="57" t="s">
        <v>149</v>
      </c>
      <c r="B7" s="4">
        <v>9630</v>
      </c>
      <c r="C7" s="4">
        <v>14062</v>
      </c>
      <c r="D7" s="4">
        <v>9117</v>
      </c>
      <c r="E7" s="4">
        <v>9422</v>
      </c>
      <c r="F7" s="4">
        <v>7183</v>
      </c>
      <c r="G7" s="4">
        <f t="shared" si="0"/>
        <v>49414</v>
      </c>
      <c r="H7" s="58"/>
      <c r="I7" s="59" t="s">
        <v>61</v>
      </c>
    </row>
    <row r="8" spans="1:9" x14ac:dyDescent="0.35">
      <c r="A8" s="57" t="s">
        <v>150</v>
      </c>
      <c r="B8" s="4">
        <v>8070</v>
      </c>
      <c r="C8" s="4">
        <v>8514</v>
      </c>
      <c r="D8" s="4">
        <v>10156</v>
      </c>
      <c r="E8" s="4">
        <v>6032</v>
      </c>
      <c r="F8" s="4">
        <v>7267</v>
      </c>
      <c r="G8" s="4">
        <f t="shared" si="0"/>
        <v>40039</v>
      </c>
      <c r="H8" s="58"/>
      <c r="I8" s="59" t="s">
        <v>61</v>
      </c>
    </row>
    <row r="9" spans="1:9" x14ac:dyDescent="0.35">
      <c r="A9" s="57" t="s">
        <v>151</v>
      </c>
      <c r="B9" s="4">
        <v>3511</v>
      </c>
      <c r="C9" s="4">
        <v>4048</v>
      </c>
      <c r="D9" s="4">
        <v>4842</v>
      </c>
      <c r="E9" s="4">
        <v>2695</v>
      </c>
      <c r="F9" s="4">
        <v>3032</v>
      </c>
      <c r="G9" s="4">
        <f t="shared" si="0"/>
        <v>18128</v>
      </c>
      <c r="H9" s="58"/>
      <c r="I9" s="59" t="s">
        <v>61</v>
      </c>
    </row>
    <row r="10" spans="1:9" x14ac:dyDescent="0.35">
      <c r="A10" s="92" t="s">
        <v>152</v>
      </c>
      <c r="B10" s="93">
        <v>813</v>
      </c>
      <c r="C10" s="93">
        <v>1211</v>
      </c>
      <c r="D10" s="93">
        <v>1252</v>
      </c>
      <c r="E10" s="93">
        <v>639</v>
      </c>
      <c r="F10" s="93">
        <v>757</v>
      </c>
      <c r="G10" s="93">
        <f t="shared" si="0"/>
        <v>4672</v>
      </c>
      <c r="H10" s="94"/>
      <c r="I10" s="95" t="s">
        <v>61</v>
      </c>
    </row>
    <row r="11" spans="1:9" ht="13" x14ac:dyDescent="0.35">
      <c r="A11" s="61" t="s">
        <v>3</v>
      </c>
      <c r="B11" s="7"/>
      <c r="C11" s="1"/>
      <c r="D11" s="1"/>
      <c r="E11" s="1"/>
      <c r="F11" s="1"/>
      <c r="G11" s="1"/>
      <c r="H11" s="1"/>
      <c r="I11" s="62"/>
    </row>
    <row r="12" spans="1:9" x14ac:dyDescent="0.35">
      <c r="A12" s="77" t="s">
        <v>4</v>
      </c>
      <c r="B12" s="96">
        <v>0.67</v>
      </c>
      <c r="C12" s="96">
        <v>0.5</v>
      </c>
      <c r="D12" s="96">
        <v>0.78</v>
      </c>
      <c r="E12" s="97">
        <v>0.95</v>
      </c>
      <c r="F12" s="97">
        <v>1.03</v>
      </c>
      <c r="G12" s="98">
        <v>0.75</v>
      </c>
      <c r="H12" s="99">
        <v>0.88</v>
      </c>
      <c r="I12" s="77" t="s">
        <v>64</v>
      </c>
    </row>
    <row r="13" spans="1:9" x14ac:dyDescent="0.35">
      <c r="A13" s="51" t="s">
        <v>62</v>
      </c>
      <c r="B13" s="20">
        <v>0.06</v>
      </c>
      <c r="C13" s="20">
        <v>0.51</v>
      </c>
      <c r="D13" s="20">
        <v>0.1</v>
      </c>
      <c r="E13" s="20">
        <v>0.09</v>
      </c>
      <c r="F13" s="20">
        <v>0.05</v>
      </c>
      <c r="G13" s="83">
        <v>0.19</v>
      </c>
      <c r="H13" s="5">
        <v>0.11</v>
      </c>
      <c r="I13" s="51" t="s">
        <v>64</v>
      </c>
    </row>
    <row r="14" spans="1:9" x14ac:dyDescent="0.35">
      <c r="A14" s="51" t="s">
        <v>5</v>
      </c>
      <c r="B14" s="20">
        <v>1.55</v>
      </c>
      <c r="C14" s="20">
        <v>3.16</v>
      </c>
      <c r="D14" s="20">
        <v>1.29</v>
      </c>
      <c r="E14" s="20">
        <v>3.35</v>
      </c>
      <c r="F14" s="19">
        <v>2.54</v>
      </c>
      <c r="G14" s="83">
        <v>2.37</v>
      </c>
      <c r="H14" s="5">
        <v>6.35</v>
      </c>
      <c r="I14" s="51" t="s">
        <v>64</v>
      </c>
    </row>
    <row r="15" spans="1:9" x14ac:dyDescent="0.35">
      <c r="A15" s="51" t="s">
        <v>6</v>
      </c>
      <c r="B15" s="21">
        <v>2.19</v>
      </c>
      <c r="C15" s="21">
        <v>34.630000000000003</v>
      </c>
      <c r="D15" s="21">
        <v>2.0499999999999998</v>
      </c>
      <c r="E15" s="21">
        <v>3.15</v>
      </c>
      <c r="F15" s="21">
        <v>2.2599999999999998</v>
      </c>
      <c r="G15" s="83">
        <v>10.51</v>
      </c>
      <c r="H15" s="5">
        <v>9.6</v>
      </c>
      <c r="I15" s="51" t="s">
        <v>64</v>
      </c>
    </row>
    <row r="16" spans="1:9" x14ac:dyDescent="0.35">
      <c r="A16" s="51" t="s">
        <v>7</v>
      </c>
      <c r="B16" s="20">
        <v>0.45</v>
      </c>
      <c r="C16" s="20">
        <v>1.1499999999999999</v>
      </c>
      <c r="D16" s="20">
        <v>0.55000000000000004</v>
      </c>
      <c r="E16" s="19">
        <v>0.8</v>
      </c>
      <c r="F16" s="20">
        <v>0.39</v>
      </c>
      <c r="G16" s="83">
        <v>0.7</v>
      </c>
      <c r="H16" s="5">
        <v>4.2</v>
      </c>
      <c r="I16" s="51" t="s">
        <v>64</v>
      </c>
    </row>
    <row r="17" spans="1:9" x14ac:dyDescent="0.35">
      <c r="A17" s="51" t="s">
        <v>8</v>
      </c>
      <c r="B17" s="20">
        <v>1.62</v>
      </c>
      <c r="C17" s="19">
        <v>2.0499999999999998</v>
      </c>
      <c r="D17" s="19">
        <v>1.93</v>
      </c>
      <c r="E17" s="19">
        <v>2.08</v>
      </c>
      <c r="F17" s="19">
        <v>2.0699999999999998</v>
      </c>
      <c r="G17" s="83">
        <v>1.95</v>
      </c>
      <c r="H17" s="5">
        <v>3</v>
      </c>
      <c r="I17" s="51" t="s">
        <v>64</v>
      </c>
    </row>
    <row r="18" spans="1:9" x14ac:dyDescent="0.35">
      <c r="A18" s="51" t="s">
        <v>9</v>
      </c>
      <c r="B18" s="20">
        <v>0.34</v>
      </c>
      <c r="C18" s="20">
        <v>1.81</v>
      </c>
      <c r="D18" s="20">
        <v>0.33</v>
      </c>
      <c r="E18" s="20">
        <v>0.56000000000000005</v>
      </c>
      <c r="F18" s="20">
        <v>0.3</v>
      </c>
      <c r="G18" s="83">
        <v>0.74</v>
      </c>
      <c r="H18" s="5">
        <v>2.2000000000000002</v>
      </c>
      <c r="I18" s="51" t="s">
        <v>64</v>
      </c>
    </row>
    <row r="19" spans="1:9" ht="25" x14ac:dyDescent="0.35">
      <c r="A19" s="53" t="s">
        <v>23</v>
      </c>
      <c r="B19" s="22">
        <v>3.37</v>
      </c>
      <c r="C19" s="22">
        <v>51.31</v>
      </c>
      <c r="D19" s="22">
        <v>2.2799999999999998</v>
      </c>
      <c r="E19" s="22">
        <v>4.71</v>
      </c>
      <c r="F19" s="22">
        <v>3.72</v>
      </c>
      <c r="G19" s="22">
        <v>17.79</v>
      </c>
      <c r="H19" s="23">
        <v>12.77</v>
      </c>
      <c r="I19" s="52" t="s">
        <v>70</v>
      </c>
    </row>
    <row r="20" spans="1:9" ht="25" x14ac:dyDescent="0.35">
      <c r="A20" s="78" t="s">
        <v>24</v>
      </c>
      <c r="B20" s="100">
        <v>2.5499999999999998</v>
      </c>
      <c r="C20" s="100">
        <v>52.21</v>
      </c>
      <c r="D20" s="100">
        <v>2.29</v>
      </c>
      <c r="E20" s="100">
        <v>4.04</v>
      </c>
      <c r="F20" s="100">
        <v>3.21</v>
      </c>
      <c r="G20" s="100">
        <v>17.71</v>
      </c>
      <c r="H20" s="101">
        <v>12.86</v>
      </c>
      <c r="I20" s="102" t="s">
        <v>70</v>
      </c>
    </row>
    <row r="21" spans="1:9" ht="13" x14ac:dyDescent="0.35">
      <c r="A21" s="61" t="s">
        <v>10</v>
      </c>
      <c r="B21" s="7"/>
      <c r="C21" s="1"/>
      <c r="D21" s="1"/>
      <c r="E21" s="1"/>
      <c r="F21" s="1"/>
      <c r="G21" s="1"/>
      <c r="H21" s="1"/>
      <c r="I21" s="62"/>
    </row>
    <row r="22" spans="1:9" x14ac:dyDescent="0.35">
      <c r="A22" s="77" t="s">
        <v>11</v>
      </c>
      <c r="B22" s="97">
        <v>45.713298279394706</v>
      </c>
      <c r="C22" s="97">
        <v>32.090000000000003</v>
      </c>
      <c r="D22" s="97">
        <v>50.181126607498641</v>
      </c>
      <c r="E22" s="97">
        <v>43.16</v>
      </c>
      <c r="F22" s="97">
        <v>37.614948438464026</v>
      </c>
      <c r="G22" s="99">
        <v>41.46</v>
      </c>
      <c r="H22" s="99">
        <v>46.32</v>
      </c>
      <c r="I22" s="77" t="s">
        <v>64</v>
      </c>
    </row>
    <row r="23" spans="1:9" x14ac:dyDescent="0.35">
      <c r="A23" s="51" t="s">
        <v>12</v>
      </c>
      <c r="B23" s="19">
        <v>0.2419215482979091</v>
      </c>
      <c r="C23" s="19">
        <v>0.27</v>
      </c>
      <c r="D23" s="19">
        <v>0.24452092012316609</v>
      </c>
      <c r="E23" s="20">
        <v>0.21</v>
      </c>
      <c r="F23" s="20">
        <v>0.62285160266768513</v>
      </c>
      <c r="G23" s="5">
        <v>0.31</v>
      </c>
      <c r="H23" s="5">
        <v>0.46</v>
      </c>
      <c r="I23" s="51" t="s">
        <v>64</v>
      </c>
    </row>
    <row r="24" spans="1:9" x14ac:dyDescent="0.35">
      <c r="A24" s="51" t="s">
        <v>13</v>
      </c>
      <c r="B24" s="20">
        <v>0.16786393147201856</v>
      </c>
      <c r="C24" s="20">
        <v>1.71</v>
      </c>
      <c r="D24" s="20">
        <v>0.30791523274769061</v>
      </c>
      <c r="E24" s="20">
        <v>0.15</v>
      </c>
      <c r="F24" s="20">
        <v>7.9325439962393857E-2</v>
      </c>
      <c r="G24" s="5">
        <v>0.56999999999999995</v>
      </c>
      <c r="H24" s="5">
        <v>1.81</v>
      </c>
      <c r="I24" s="51" t="s">
        <v>64</v>
      </c>
    </row>
    <row r="25" spans="1:9" x14ac:dyDescent="0.35">
      <c r="A25" s="51" t="s">
        <v>14</v>
      </c>
      <c r="B25" s="19">
        <v>5.1840331778123382E-2</v>
      </c>
      <c r="C25" s="19">
        <v>0.11</v>
      </c>
      <c r="D25" s="19">
        <v>3.8489404093461327E-2</v>
      </c>
      <c r="E25" s="19">
        <v>0.06</v>
      </c>
      <c r="F25" s="19">
        <v>0.10576725328319184</v>
      </c>
      <c r="G25" s="5">
        <v>6.8756059436892822E-2</v>
      </c>
      <c r="H25" s="5">
        <v>0.48</v>
      </c>
      <c r="I25" s="51" t="s">
        <v>64</v>
      </c>
    </row>
    <row r="26" spans="1:9" x14ac:dyDescent="0.35">
      <c r="A26" s="51" t="s">
        <v>15</v>
      </c>
      <c r="B26" s="20">
        <v>1.7354168209533685</v>
      </c>
      <c r="C26" s="20">
        <v>32.21</v>
      </c>
      <c r="D26" s="20">
        <v>1.175058866147437</v>
      </c>
      <c r="E26" s="20">
        <v>2.72</v>
      </c>
      <c r="F26" s="20">
        <v>2.0095778123806447</v>
      </c>
      <c r="G26" s="5">
        <v>9.51</v>
      </c>
      <c r="H26" s="5">
        <v>6.73</v>
      </c>
      <c r="I26" s="51" t="s">
        <v>64</v>
      </c>
    </row>
    <row r="27" spans="1:9" x14ac:dyDescent="0.35">
      <c r="A27" s="103" t="s">
        <v>16</v>
      </c>
      <c r="B27" s="104">
        <v>0.14811523365178109</v>
      </c>
      <c r="C27" s="104">
        <v>0.2</v>
      </c>
      <c r="D27" s="105">
        <v>0.38715812352834633</v>
      </c>
      <c r="E27" s="105">
        <v>8.5943751296565216E-2</v>
      </c>
      <c r="F27" s="105">
        <v>7.0000000000000007E-2</v>
      </c>
      <c r="G27" s="106">
        <v>0.19</v>
      </c>
      <c r="H27" s="106">
        <v>0.92</v>
      </c>
      <c r="I27" s="103" t="s">
        <v>64</v>
      </c>
    </row>
    <row r="28" spans="1:9" ht="13" x14ac:dyDescent="0.35">
      <c r="A28" s="65" t="s">
        <v>41</v>
      </c>
      <c r="B28" s="109"/>
      <c r="C28" s="24"/>
      <c r="D28" s="24"/>
      <c r="E28" s="24"/>
      <c r="F28" s="24"/>
      <c r="G28" s="24"/>
      <c r="H28" s="24"/>
      <c r="I28" s="66"/>
    </row>
    <row r="29" spans="1:9" ht="25" x14ac:dyDescent="0.35">
      <c r="A29" s="110" t="s">
        <v>65</v>
      </c>
      <c r="B29" s="111">
        <v>0.27</v>
      </c>
      <c r="C29" s="112">
        <v>4.1900000000000004</v>
      </c>
      <c r="D29" s="111">
        <v>0.25</v>
      </c>
      <c r="E29" s="111">
        <v>0.92</v>
      </c>
      <c r="F29" s="111">
        <v>0.33</v>
      </c>
      <c r="G29" s="113">
        <v>1.37</v>
      </c>
      <c r="H29" s="113">
        <v>1.8</v>
      </c>
      <c r="I29" s="110" t="s">
        <v>64</v>
      </c>
    </row>
    <row r="30" spans="1:9" ht="13" x14ac:dyDescent="0.35">
      <c r="A30" s="61" t="s">
        <v>17</v>
      </c>
      <c r="B30" s="9"/>
      <c r="C30" s="10"/>
      <c r="D30" s="10"/>
      <c r="E30" s="10"/>
      <c r="F30" s="10"/>
      <c r="G30" s="10"/>
      <c r="H30" s="10"/>
      <c r="I30" s="62"/>
    </row>
    <row r="31" spans="1:9" x14ac:dyDescent="0.35">
      <c r="A31" s="114" t="s">
        <v>110</v>
      </c>
      <c r="B31" s="115">
        <v>2.7509043492891396</v>
      </c>
      <c r="C31" s="115">
        <v>2.2882034848788302</v>
      </c>
      <c r="D31" s="115">
        <v>2.4727862675319239</v>
      </c>
      <c r="E31" s="116">
        <v>3.1019032665722057</v>
      </c>
      <c r="F31" s="115">
        <v>6.2748183112309883</v>
      </c>
      <c r="G31" s="113">
        <v>3.1957414120075853</v>
      </c>
      <c r="H31" s="113">
        <v>3.17</v>
      </c>
      <c r="I31" s="110" t="s">
        <v>64</v>
      </c>
    </row>
    <row r="32" spans="1:9" ht="13" x14ac:dyDescent="0.35">
      <c r="A32" s="67" t="s">
        <v>47</v>
      </c>
      <c r="B32" s="9"/>
      <c r="C32" s="119"/>
      <c r="D32" s="119"/>
      <c r="E32" s="119"/>
      <c r="F32" s="119"/>
      <c r="G32" s="11"/>
      <c r="H32" s="11"/>
      <c r="I32" s="68"/>
    </row>
    <row r="33" spans="1:9" ht="37.5" x14ac:dyDescent="0.35">
      <c r="A33" s="74" t="s">
        <v>45</v>
      </c>
      <c r="B33" s="76">
        <v>14.06</v>
      </c>
      <c r="C33" s="117">
        <v>19.75</v>
      </c>
      <c r="D33" s="76">
        <v>12.6</v>
      </c>
      <c r="E33" s="117">
        <v>23.99</v>
      </c>
      <c r="F33" s="76">
        <v>13.8</v>
      </c>
      <c r="G33" s="75">
        <v>16.78</v>
      </c>
      <c r="H33" s="118"/>
      <c r="I33" s="74" t="s">
        <v>72</v>
      </c>
    </row>
    <row r="34" spans="1:9" ht="50" x14ac:dyDescent="0.35">
      <c r="A34" s="53" t="s">
        <v>18</v>
      </c>
      <c r="B34" s="23">
        <v>7.18</v>
      </c>
      <c r="C34" s="23">
        <v>8.2200000000000006</v>
      </c>
      <c r="D34" s="28">
        <v>6.04</v>
      </c>
      <c r="E34" s="29">
        <v>11.08</v>
      </c>
      <c r="F34" s="23">
        <v>6.98</v>
      </c>
      <c r="G34" s="23">
        <v>7.81</v>
      </c>
      <c r="H34" s="23">
        <v>8.81</v>
      </c>
      <c r="I34" s="53" t="s">
        <v>73</v>
      </c>
    </row>
    <row r="35" spans="1:9" ht="50" x14ac:dyDescent="0.35">
      <c r="A35" s="51" t="s">
        <v>71</v>
      </c>
      <c r="B35" s="32">
        <v>16.97</v>
      </c>
      <c r="C35" s="42">
        <v>27.26</v>
      </c>
      <c r="D35" s="32">
        <v>13.88</v>
      </c>
      <c r="E35" s="42">
        <v>31.73</v>
      </c>
      <c r="F35" s="32">
        <v>15.27</v>
      </c>
      <c r="G35" s="12">
        <v>20.94</v>
      </c>
      <c r="H35" s="5">
        <v>16.55</v>
      </c>
      <c r="I35" s="51" t="s">
        <v>74</v>
      </c>
    </row>
    <row r="36" spans="1:9" x14ac:dyDescent="0.35">
      <c r="A36" s="53" t="s">
        <v>25</v>
      </c>
      <c r="B36" s="23">
        <v>24.83</v>
      </c>
      <c r="C36" s="23">
        <v>25.9</v>
      </c>
      <c r="D36" s="28">
        <v>17.829999999999998</v>
      </c>
      <c r="E36" s="29">
        <v>39.65</v>
      </c>
      <c r="F36" s="28">
        <v>22.6</v>
      </c>
      <c r="G36" s="23">
        <v>26.75</v>
      </c>
      <c r="H36" s="23">
        <v>24</v>
      </c>
      <c r="I36" s="51" t="s">
        <v>70</v>
      </c>
    </row>
    <row r="37" spans="1:9" x14ac:dyDescent="0.35">
      <c r="A37" s="53" t="s">
        <v>26</v>
      </c>
      <c r="B37" s="28">
        <v>22.69</v>
      </c>
      <c r="C37" s="29">
        <v>29.53</v>
      </c>
      <c r="D37" s="28">
        <v>17</v>
      </c>
      <c r="E37" s="29">
        <v>37.65</v>
      </c>
      <c r="F37" s="28">
        <v>19.41</v>
      </c>
      <c r="G37" s="29">
        <v>26.13</v>
      </c>
      <c r="H37" s="23">
        <v>22.7</v>
      </c>
      <c r="I37" s="51" t="s">
        <v>70</v>
      </c>
    </row>
    <row r="38" spans="1:9" x14ac:dyDescent="0.35">
      <c r="A38" s="51" t="s">
        <v>145</v>
      </c>
      <c r="B38" s="20">
        <v>33.245956497490241</v>
      </c>
      <c r="C38" s="20">
        <v>33.099639855942378</v>
      </c>
      <c r="D38" s="20">
        <v>39.564157420767202</v>
      </c>
      <c r="E38" s="20">
        <v>27.855382087099422</v>
      </c>
      <c r="F38" s="20">
        <v>38.308237378210805</v>
      </c>
      <c r="G38" s="84">
        <v>34.557531415435285</v>
      </c>
      <c r="H38" s="5">
        <v>32.5</v>
      </c>
      <c r="I38" s="51" t="s">
        <v>64</v>
      </c>
    </row>
    <row r="39" spans="1:9" x14ac:dyDescent="0.35">
      <c r="A39" s="51" t="s">
        <v>162</v>
      </c>
      <c r="B39" s="20">
        <v>32.849972113775792</v>
      </c>
      <c r="C39" s="20">
        <v>28.859543817527012</v>
      </c>
      <c r="D39" s="20">
        <v>32.150853276282405</v>
      </c>
      <c r="E39" s="20">
        <v>27.678402123759561</v>
      </c>
      <c r="F39" s="19">
        <v>30.336581045172718</v>
      </c>
      <c r="G39" s="84">
        <v>30.432908566439366</v>
      </c>
      <c r="H39" s="5">
        <v>29.8</v>
      </c>
      <c r="I39" s="51" t="s">
        <v>64</v>
      </c>
    </row>
    <row r="40" spans="1:9" x14ac:dyDescent="0.35">
      <c r="A40" s="51" t="s">
        <v>19</v>
      </c>
      <c r="B40" s="19">
        <v>13.9</v>
      </c>
      <c r="C40" s="20">
        <v>12.38</v>
      </c>
      <c r="D40" s="20">
        <v>11.56</v>
      </c>
      <c r="E40" s="20">
        <v>24.34</v>
      </c>
      <c r="F40" s="20">
        <v>12.1</v>
      </c>
      <c r="G40" s="84">
        <v>14.54</v>
      </c>
      <c r="H40" s="5">
        <v>17.09</v>
      </c>
      <c r="I40" s="51" t="s">
        <v>64</v>
      </c>
    </row>
    <row r="41" spans="1:9" x14ac:dyDescent="0.35">
      <c r="A41" s="51" t="s">
        <v>43</v>
      </c>
      <c r="B41" s="30">
        <v>19.93</v>
      </c>
      <c r="C41" s="21">
        <v>25.5</v>
      </c>
      <c r="D41" s="21">
        <v>16.66</v>
      </c>
      <c r="E41" s="30">
        <v>20.059999999999999</v>
      </c>
      <c r="F41" s="21">
        <v>19.21</v>
      </c>
      <c r="G41" s="5">
        <v>20.38</v>
      </c>
      <c r="H41" s="5">
        <v>20.46</v>
      </c>
      <c r="I41" s="51" t="s">
        <v>64</v>
      </c>
    </row>
    <row r="42" spans="1:9" x14ac:dyDescent="0.35">
      <c r="A42" s="51" t="s">
        <v>20</v>
      </c>
      <c r="B42" s="30">
        <v>1.93</v>
      </c>
      <c r="C42" s="31">
        <v>2.31</v>
      </c>
      <c r="D42" s="32">
        <v>1.71</v>
      </c>
      <c r="E42" s="31">
        <v>2.14</v>
      </c>
      <c r="F42" s="30">
        <v>2.25</v>
      </c>
      <c r="G42" s="5">
        <v>2.06</v>
      </c>
      <c r="H42" s="5">
        <v>1.5</v>
      </c>
      <c r="I42" s="51" t="s">
        <v>64</v>
      </c>
    </row>
    <row r="43" spans="1:9" x14ac:dyDescent="0.35">
      <c r="A43" s="78" t="s">
        <v>21</v>
      </c>
      <c r="B43" s="120">
        <v>20.32</v>
      </c>
      <c r="C43" s="120">
        <v>28.95</v>
      </c>
      <c r="D43" s="120">
        <v>19.68</v>
      </c>
      <c r="E43" s="120">
        <v>31.85</v>
      </c>
      <c r="F43" s="120">
        <v>22.22</v>
      </c>
      <c r="G43" s="106">
        <v>24.51</v>
      </c>
      <c r="H43" s="106">
        <v>23.54</v>
      </c>
      <c r="I43" s="103" t="s">
        <v>63</v>
      </c>
    </row>
    <row r="44" spans="1:9" ht="13" x14ac:dyDescent="0.35">
      <c r="A44" s="67" t="s">
        <v>48</v>
      </c>
      <c r="B44" s="9"/>
      <c r="C44" s="11"/>
      <c r="D44" s="11"/>
      <c r="E44" s="11"/>
      <c r="F44" s="11"/>
      <c r="G44" s="11"/>
      <c r="H44" s="11"/>
      <c r="I44" s="68"/>
    </row>
    <row r="45" spans="1:9" s="33" customFormat="1" x14ac:dyDescent="0.35">
      <c r="A45" s="121" t="s">
        <v>114</v>
      </c>
      <c r="B45" s="122">
        <v>56.09</v>
      </c>
      <c r="C45" s="122">
        <v>67</v>
      </c>
      <c r="D45" s="122">
        <v>54.56</v>
      </c>
      <c r="E45" s="122">
        <v>66.86</v>
      </c>
      <c r="F45" s="122">
        <v>52.25</v>
      </c>
      <c r="G45" s="99">
        <v>60.1</v>
      </c>
      <c r="H45" s="99">
        <v>59.2</v>
      </c>
      <c r="I45" s="74" t="s">
        <v>27</v>
      </c>
    </row>
    <row r="46" spans="1:9" s="33" customFormat="1" x14ac:dyDescent="0.35">
      <c r="A46" s="16" t="s">
        <v>116</v>
      </c>
      <c r="B46" s="60">
        <v>55.98</v>
      </c>
      <c r="C46" s="60">
        <v>66.760000000000005</v>
      </c>
      <c r="D46" s="60">
        <v>54.27</v>
      </c>
      <c r="E46" s="60">
        <v>66.569999999999993</v>
      </c>
      <c r="F46" s="60">
        <v>52.04</v>
      </c>
      <c r="G46" s="5">
        <v>59.87</v>
      </c>
      <c r="H46" s="34"/>
      <c r="I46" s="53" t="s">
        <v>27</v>
      </c>
    </row>
    <row r="47" spans="1:9" s="33" customFormat="1" x14ac:dyDescent="0.35">
      <c r="A47" s="16" t="s">
        <v>115</v>
      </c>
      <c r="B47" s="5">
        <v>1.96</v>
      </c>
      <c r="C47" s="5">
        <v>3.59</v>
      </c>
      <c r="D47" s="5">
        <v>5.36</v>
      </c>
      <c r="E47" s="5">
        <v>4.34</v>
      </c>
      <c r="F47" s="5">
        <v>4.07</v>
      </c>
      <c r="G47" s="5">
        <v>3.83</v>
      </c>
      <c r="H47" s="34"/>
      <c r="I47" s="53" t="s">
        <v>27</v>
      </c>
    </row>
    <row r="48" spans="1:9" s="33" customFormat="1" ht="25" x14ac:dyDescent="0.35">
      <c r="A48" s="16" t="s">
        <v>118</v>
      </c>
      <c r="B48" s="25">
        <v>5.44</v>
      </c>
      <c r="C48" s="26">
        <v>8.1199999999999992</v>
      </c>
      <c r="D48" s="25">
        <v>5.45</v>
      </c>
      <c r="E48" s="26">
        <v>8.5500000000000007</v>
      </c>
      <c r="F48" s="19">
        <v>6.05</v>
      </c>
      <c r="G48" s="5">
        <v>6.96</v>
      </c>
      <c r="H48" s="5">
        <v>6.8</v>
      </c>
      <c r="I48" s="53" t="s">
        <v>37</v>
      </c>
    </row>
    <row r="49" spans="1:9" s="33" customFormat="1" x14ac:dyDescent="0.35">
      <c r="A49" s="16" t="s">
        <v>117</v>
      </c>
      <c r="B49" s="5">
        <v>2.4500000000000002</v>
      </c>
      <c r="C49" s="5">
        <v>5.41</v>
      </c>
      <c r="D49" s="5" t="s">
        <v>111</v>
      </c>
      <c r="E49" s="12">
        <v>7.85</v>
      </c>
      <c r="F49" s="5" t="s">
        <v>111</v>
      </c>
      <c r="G49" s="12">
        <v>4.3</v>
      </c>
      <c r="H49" s="5">
        <v>3.9</v>
      </c>
      <c r="I49" s="53" t="s">
        <v>27</v>
      </c>
    </row>
    <row r="50" spans="1:9" s="33" customFormat="1" x14ac:dyDescent="0.35">
      <c r="A50" s="16" t="s">
        <v>66</v>
      </c>
      <c r="B50" s="19">
        <v>8.3573487031700289</v>
      </c>
      <c r="C50" s="35">
        <v>11.363636363636363</v>
      </c>
      <c r="D50" s="25">
        <v>6.5146579804560263</v>
      </c>
      <c r="E50" s="26">
        <v>14.173228346456693</v>
      </c>
      <c r="F50" s="19">
        <v>6.481481481481481</v>
      </c>
      <c r="G50" s="5">
        <v>10.016068559185861</v>
      </c>
      <c r="H50" s="34"/>
      <c r="I50" s="53" t="s">
        <v>57</v>
      </c>
    </row>
    <row r="51" spans="1:9" s="33" customFormat="1" x14ac:dyDescent="0.35">
      <c r="A51" s="16" t="s">
        <v>67</v>
      </c>
      <c r="B51" s="19">
        <v>64.756446991404019</v>
      </c>
      <c r="C51" s="35">
        <v>59.294871794871796</v>
      </c>
      <c r="D51" s="25">
        <v>68.608414239482201</v>
      </c>
      <c r="E51" s="26">
        <v>49.869451697127936</v>
      </c>
      <c r="F51" s="35">
        <v>62.331838565022423</v>
      </c>
      <c r="G51" s="12">
        <v>60.275423728813557</v>
      </c>
      <c r="H51" s="5">
        <v>71.7</v>
      </c>
      <c r="I51" s="53" t="s">
        <v>57</v>
      </c>
    </row>
    <row r="52" spans="1:9" s="33" customFormat="1" x14ac:dyDescent="0.35">
      <c r="A52" s="16" t="s">
        <v>68</v>
      </c>
      <c r="B52" s="35">
        <v>64.183381088825215</v>
      </c>
      <c r="C52" s="19">
        <v>58.493589743589745</v>
      </c>
      <c r="D52" s="25">
        <v>68.284789644012946</v>
      </c>
      <c r="E52" s="26">
        <v>47.780678851174933</v>
      </c>
      <c r="F52" s="19">
        <v>61.883408071748882</v>
      </c>
      <c r="G52" s="19">
        <v>59.375</v>
      </c>
      <c r="H52" s="36"/>
      <c r="I52" s="53" t="s">
        <v>57</v>
      </c>
    </row>
    <row r="53" spans="1:9" s="33" customFormat="1" x14ac:dyDescent="0.35">
      <c r="A53" s="16" t="s">
        <v>69</v>
      </c>
      <c r="B53" s="35">
        <v>54.154727793696281</v>
      </c>
      <c r="C53" s="19">
        <v>53.525641025641022</v>
      </c>
      <c r="D53" s="19">
        <v>54.692556634304211</v>
      </c>
      <c r="E53" s="26">
        <v>39.947780678851174</v>
      </c>
      <c r="F53" s="19">
        <v>58.295964125560538</v>
      </c>
      <c r="G53" s="5">
        <v>51.641949152542374</v>
      </c>
      <c r="H53" s="5">
        <v>49.2</v>
      </c>
      <c r="I53" s="53" t="s">
        <v>57</v>
      </c>
    </row>
    <row r="54" spans="1:9" x14ac:dyDescent="0.35">
      <c r="A54" s="78" t="s">
        <v>22</v>
      </c>
      <c r="B54" s="106">
        <v>28.160214213990852</v>
      </c>
      <c r="C54" s="105">
        <v>31.968314930388864</v>
      </c>
      <c r="D54" s="105">
        <v>25.748830729425816</v>
      </c>
      <c r="E54" s="105">
        <v>30.424066232699236</v>
      </c>
      <c r="F54" s="105">
        <v>24.865514840832859</v>
      </c>
      <c r="G54" s="105">
        <v>28.321801985012929</v>
      </c>
      <c r="H54" s="104">
        <v>28.4</v>
      </c>
      <c r="I54" s="103" t="s">
        <v>63</v>
      </c>
    </row>
    <row r="55" spans="1:9" ht="13" x14ac:dyDescent="0.35">
      <c r="A55" s="72" t="s">
        <v>49</v>
      </c>
      <c r="B55" s="13"/>
      <c r="C55" s="123"/>
      <c r="D55" s="123"/>
      <c r="E55" s="123"/>
      <c r="F55" s="123"/>
      <c r="G55" s="124"/>
      <c r="H55" s="124"/>
      <c r="I55" s="125"/>
    </row>
    <row r="56" spans="1:9" ht="25" x14ac:dyDescent="0.35">
      <c r="A56" s="121" t="s">
        <v>79</v>
      </c>
      <c r="B56" s="107">
        <v>4.043740744959563</v>
      </c>
      <c r="C56" s="96">
        <v>4.4267167214140466</v>
      </c>
      <c r="D56" s="107">
        <v>3.4457567271399001</v>
      </c>
      <c r="E56" s="108">
        <v>7.2944450887162242</v>
      </c>
      <c r="F56" s="107">
        <v>3.9374904243909916</v>
      </c>
      <c r="G56" s="99">
        <v>4.6518874643874639</v>
      </c>
      <c r="H56" s="99">
        <v>4.82</v>
      </c>
      <c r="I56" s="77" t="s">
        <v>78</v>
      </c>
    </row>
    <row r="57" spans="1:9" x14ac:dyDescent="0.35">
      <c r="A57" s="16" t="s">
        <v>59</v>
      </c>
      <c r="B57" s="19">
        <v>16.899999999999999</v>
      </c>
      <c r="C57" s="19">
        <v>18.8</v>
      </c>
      <c r="D57" s="19">
        <v>15.6</v>
      </c>
      <c r="E57" s="19">
        <v>18.7</v>
      </c>
      <c r="F57" s="19">
        <v>14.9</v>
      </c>
      <c r="G57" s="37">
        <v>17.399999999999999</v>
      </c>
      <c r="H57" s="5">
        <v>22.6</v>
      </c>
      <c r="I57" s="53" t="s">
        <v>53</v>
      </c>
    </row>
    <row r="58" spans="1:9" x14ac:dyDescent="0.35">
      <c r="A58" s="16" t="s">
        <v>60</v>
      </c>
      <c r="B58" s="38">
        <v>32.299999999999997</v>
      </c>
      <c r="C58" s="39">
        <v>38.799999999999997</v>
      </c>
      <c r="D58" s="40">
        <v>29.9</v>
      </c>
      <c r="E58" s="39">
        <v>36.9</v>
      </c>
      <c r="F58" s="40">
        <v>28.6</v>
      </c>
      <c r="G58" s="40">
        <v>34.299999999999997</v>
      </c>
      <c r="H58" s="38">
        <v>35.799999999999997</v>
      </c>
      <c r="I58" s="51" t="s">
        <v>53</v>
      </c>
    </row>
    <row r="59" spans="1:9" ht="25" x14ac:dyDescent="0.35">
      <c r="A59" s="16" t="s">
        <v>77</v>
      </c>
      <c r="B59" s="37">
        <v>49.682997118155619</v>
      </c>
      <c r="C59" s="35">
        <v>54.535510586764588</v>
      </c>
      <c r="D59" s="25">
        <v>30.518097941802697</v>
      </c>
      <c r="E59" s="26">
        <v>84.922213124342036</v>
      </c>
      <c r="F59" s="25">
        <v>39.295392953929536</v>
      </c>
      <c r="G59" s="5">
        <v>55.38686584365788</v>
      </c>
      <c r="H59" s="34"/>
      <c r="I59" s="51" t="s">
        <v>75</v>
      </c>
    </row>
    <row r="60" spans="1:9" ht="25" x14ac:dyDescent="0.35">
      <c r="A60" s="126" t="s">
        <v>76</v>
      </c>
      <c r="B60" s="104">
        <v>5.3025936599423638</v>
      </c>
      <c r="C60" s="104">
        <v>4.0628174076099697</v>
      </c>
      <c r="D60" s="127">
        <v>2.6023184291459662</v>
      </c>
      <c r="E60" s="128">
        <v>9.8257106094280022</v>
      </c>
      <c r="F60" s="127">
        <v>1.9572417946401686</v>
      </c>
      <c r="G60" s="104">
        <v>5.0754670981183097</v>
      </c>
      <c r="H60" s="129"/>
      <c r="I60" s="103" t="s">
        <v>75</v>
      </c>
    </row>
    <row r="61" spans="1:9" ht="13" x14ac:dyDescent="0.35">
      <c r="A61" s="69" t="s">
        <v>50</v>
      </c>
      <c r="B61" s="14"/>
      <c r="C61" s="6"/>
      <c r="D61" s="6"/>
      <c r="E61" s="6"/>
      <c r="F61" s="6"/>
      <c r="G61" s="6"/>
      <c r="H61" s="6"/>
      <c r="I61" s="70"/>
    </row>
    <row r="62" spans="1:9" x14ac:dyDescent="0.35">
      <c r="A62" s="130" t="s">
        <v>103</v>
      </c>
      <c r="B62" s="131">
        <v>15.4</v>
      </c>
      <c r="C62" s="132">
        <v>17.5</v>
      </c>
      <c r="D62" s="131">
        <v>13.4</v>
      </c>
      <c r="E62" s="133">
        <v>24.1</v>
      </c>
      <c r="F62" s="131">
        <v>16.7</v>
      </c>
      <c r="G62" s="133">
        <v>17.5</v>
      </c>
      <c r="H62" s="132">
        <v>15.4</v>
      </c>
      <c r="I62" s="77" t="s">
        <v>38</v>
      </c>
    </row>
    <row r="63" spans="1:9" ht="25" x14ac:dyDescent="0.35">
      <c r="A63" s="134" t="s">
        <v>104</v>
      </c>
      <c r="B63" s="135">
        <v>10.4</v>
      </c>
      <c r="C63" s="136">
        <v>8.3000000000000007</v>
      </c>
      <c r="D63" s="135">
        <v>10.3</v>
      </c>
      <c r="E63" s="135">
        <v>12.4</v>
      </c>
      <c r="F63" s="136">
        <v>6.9</v>
      </c>
      <c r="G63" s="136">
        <v>9.4</v>
      </c>
      <c r="H63" s="137">
        <v>9.6999999999999993</v>
      </c>
      <c r="I63" s="103" t="s">
        <v>38</v>
      </c>
    </row>
    <row r="64" spans="1:9" ht="13" x14ac:dyDescent="0.35">
      <c r="A64" s="71" t="s">
        <v>32</v>
      </c>
      <c r="B64" s="15"/>
      <c r="C64" s="11"/>
      <c r="D64" s="11"/>
      <c r="E64" s="11"/>
      <c r="F64" s="11"/>
      <c r="G64" s="11"/>
      <c r="H64" s="11"/>
      <c r="I64" s="68"/>
    </row>
    <row r="65" spans="1:9" x14ac:dyDescent="0.35">
      <c r="A65" s="121" t="s">
        <v>112</v>
      </c>
      <c r="B65" s="138">
        <v>78.966199716511596</v>
      </c>
      <c r="C65" s="139">
        <v>77.229149451476715</v>
      </c>
      <c r="D65" s="140">
        <v>80.214039630865429</v>
      </c>
      <c r="E65" s="141">
        <v>74.511519352588195</v>
      </c>
      <c r="F65" s="140">
        <v>80.357820492908971</v>
      </c>
      <c r="G65" s="141">
        <v>78.234349025129902</v>
      </c>
      <c r="H65" s="139">
        <v>79.400000000000006</v>
      </c>
      <c r="I65" s="77" t="s">
        <v>27</v>
      </c>
    </row>
    <row r="66" spans="1:9" x14ac:dyDescent="0.35">
      <c r="A66" s="16" t="s">
        <v>113</v>
      </c>
      <c r="B66" s="38">
        <v>82.92085579934087</v>
      </c>
      <c r="C66" s="38">
        <v>81.55349730350602</v>
      </c>
      <c r="D66" s="40">
        <v>84.248070690123015</v>
      </c>
      <c r="E66" s="39">
        <v>78.847631477896059</v>
      </c>
      <c r="F66" s="40">
        <v>84.131024743803792</v>
      </c>
      <c r="G66" s="39">
        <v>82.373782948482145</v>
      </c>
      <c r="H66" s="38">
        <v>83.1</v>
      </c>
      <c r="I66" s="51" t="s">
        <v>27</v>
      </c>
    </row>
    <row r="67" spans="1:9" x14ac:dyDescent="0.35">
      <c r="A67" s="16" t="s">
        <v>119</v>
      </c>
      <c r="B67" s="5">
        <v>1004.43</v>
      </c>
      <c r="C67" s="12">
        <v>1130.42</v>
      </c>
      <c r="D67" s="37">
        <v>875.12</v>
      </c>
      <c r="E67" s="12">
        <v>1132.1199999999999</v>
      </c>
      <c r="F67" s="5">
        <v>980.59</v>
      </c>
      <c r="G67" s="5">
        <v>1017.91</v>
      </c>
      <c r="H67" s="34"/>
      <c r="I67" s="51" t="s">
        <v>27</v>
      </c>
    </row>
    <row r="68" spans="1:9" x14ac:dyDescent="0.35">
      <c r="A68" s="126" t="s">
        <v>120</v>
      </c>
      <c r="B68" s="142">
        <v>155.78</v>
      </c>
      <c r="C68" s="143">
        <v>229.88</v>
      </c>
      <c r="D68" s="142">
        <v>169.86</v>
      </c>
      <c r="E68" s="143">
        <v>236.36</v>
      </c>
      <c r="F68" s="142">
        <v>158.82</v>
      </c>
      <c r="G68" s="106">
        <v>191.57</v>
      </c>
      <c r="H68" s="144"/>
      <c r="I68" s="103" t="s">
        <v>27</v>
      </c>
    </row>
    <row r="69" spans="1:9" ht="13" x14ac:dyDescent="0.35">
      <c r="A69" s="69" t="s">
        <v>52</v>
      </c>
      <c r="B69" s="14"/>
      <c r="C69" s="6"/>
      <c r="D69" s="6"/>
      <c r="E69" s="6"/>
      <c r="F69" s="6"/>
      <c r="G69" s="6"/>
      <c r="H69" s="6"/>
      <c r="I69" s="70"/>
    </row>
    <row r="70" spans="1:9" ht="25" x14ac:dyDescent="0.35">
      <c r="A70" s="74" t="s">
        <v>30</v>
      </c>
      <c r="B70" s="107">
        <v>17.246827630474499</v>
      </c>
      <c r="C70" s="107">
        <v>17.152737752161386</v>
      </c>
      <c r="D70" s="107">
        <v>17.632937766102003</v>
      </c>
      <c r="E70" s="108">
        <v>21.065544063118573</v>
      </c>
      <c r="F70" s="108">
        <v>19.403642773207991</v>
      </c>
      <c r="G70" s="132">
        <v>18.323887697765471</v>
      </c>
      <c r="H70" s="132">
        <v>17.3</v>
      </c>
      <c r="I70" s="77" t="s">
        <v>64</v>
      </c>
    </row>
    <row r="71" spans="1:9" x14ac:dyDescent="0.35">
      <c r="A71" s="53" t="s">
        <v>44</v>
      </c>
      <c r="B71" s="25">
        <v>82.556101414570321</v>
      </c>
      <c r="C71" s="19">
        <v>80.602777617702998</v>
      </c>
      <c r="D71" s="25">
        <v>81.915977805458041</v>
      </c>
      <c r="E71" s="26">
        <v>77.86355275625661</v>
      </c>
      <c r="F71" s="19">
        <v>80.653406586949501</v>
      </c>
      <c r="G71" s="30">
        <v>80.798974061169176</v>
      </c>
      <c r="H71" s="30">
        <v>82.19</v>
      </c>
      <c r="I71" s="51" t="s">
        <v>64</v>
      </c>
    </row>
    <row r="72" spans="1:9" x14ac:dyDescent="0.35">
      <c r="A72" s="126" t="s">
        <v>56</v>
      </c>
      <c r="B72" s="104">
        <v>44.2</v>
      </c>
      <c r="C72" s="128">
        <v>52.6</v>
      </c>
      <c r="D72" s="127">
        <v>41</v>
      </c>
      <c r="E72" s="128">
        <v>52.3</v>
      </c>
      <c r="F72" s="127">
        <v>41.9</v>
      </c>
      <c r="G72" s="106">
        <v>47.7</v>
      </c>
      <c r="H72" s="144"/>
      <c r="I72" s="103" t="s">
        <v>42</v>
      </c>
    </row>
    <row r="73" spans="1:9" ht="13" x14ac:dyDescent="0.35">
      <c r="A73" s="71" t="s">
        <v>28</v>
      </c>
      <c r="B73" s="15"/>
      <c r="C73" s="11"/>
      <c r="D73" s="11"/>
      <c r="E73" s="11"/>
      <c r="F73" s="11"/>
      <c r="G73" s="11"/>
      <c r="H73" s="11"/>
      <c r="I73" s="68"/>
    </row>
    <row r="74" spans="1:9" s="33" customFormat="1" x14ac:dyDescent="0.35">
      <c r="A74" s="121" t="s">
        <v>93</v>
      </c>
      <c r="B74" s="132">
        <v>3.5</v>
      </c>
      <c r="C74" s="132">
        <v>3.2</v>
      </c>
      <c r="D74" s="133">
        <v>4</v>
      </c>
      <c r="E74" s="132">
        <v>3.5</v>
      </c>
      <c r="F74" s="131">
        <v>3.1</v>
      </c>
      <c r="G74" s="133">
        <v>3.5</v>
      </c>
      <c r="H74" s="132">
        <v>3</v>
      </c>
      <c r="I74" s="74" t="s">
        <v>38</v>
      </c>
    </row>
    <row r="75" spans="1:9" s="33" customFormat="1" x14ac:dyDescent="0.35">
      <c r="A75" s="41" t="s">
        <v>92</v>
      </c>
      <c r="B75" s="42">
        <v>1.2</v>
      </c>
      <c r="C75" s="32">
        <v>0.8</v>
      </c>
      <c r="D75" s="30">
        <v>1</v>
      </c>
      <c r="E75" s="30">
        <v>0.8</v>
      </c>
      <c r="F75" s="30">
        <v>0.9</v>
      </c>
      <c r="G75" s="30">
        <v>0.9</v>
      </c>
      <c r="H75" s="30">
        <v>1</v>
      </c>
      <c r="I75" s="53" t="s">
        <v>38</v>
      </c>
    </row>
    <row r="76" spans="1:9" s="33" customFormat="1" x14ac:dyDescent="0.35">
      <c r="A76" s="41" t="s">
        <v>97</v>
      </c>
      <c r="B76" s="42">
        <v>0.5</v>
      </c>
      <c r="C76" s="32">
        <v>0.2</v>
      </c>
      <c r="D76" s="42">
        <v>0.4</v>
      </c>
      <c r="E76" s="30">
        <v>0.3</v>
      </c>
      <c r="F76" s="30">
        <v>0.2</v>
      </c>
      <c r="G76" s="32">
        <v>0.3</v>
      </c>
      <c r="H76" s="30">
        <v>0.4</v>
      </c>
      <c r="I76" s="53" t="s">
        <v>38</v>
      </c>
    </row>
    <row r="77" spans="1:9" s="33" customFormat="1" x14ac:dyDescent="0.35">
      <c r="A77" s="41" t="s">
        <v>87</v>
      </c>
      <c r="B77" s="30">
        <v>2.1</v>
      </c>
      <c r="C77" s="30">
        <v>2</v>
      </c>
      <c r="D77" s="42">
        <v>2.4</v>
      </c>
      <c r="E77" s="30">
        <v>2</v>
      </c>
      <c r="F77" s="30">
        <v>2</v>
      </c>
      <c r="G77" s="42">
        <v>2</v>
      </c>
      <c r="H77" s="30">
        <v>1.8</v>
      </c>
      <c r="I77" s="53" t="s">
        <v>38</v>
      </c>
    </row>
    <row r="78" spans="1:9" s="33" customFormat="1" x14ac:dyDescent="0.35">
      <c r="A78" s="41" t="s">
        <v>95</v>
      </c>
      <c r="B78" s="30">
        <v>2.2999999999999998</v>
      </c>
      <c r="C78" s="32">
        <v>1.7</v>
      </c>
      <c r="D78" s="42">
        <v>2.5</v>
      </c>
      <c r="E78" s="30">
        <v>1.9</v>
      </c>
      <c r="F78" s="30">
        <v>2.2999999999999998</v>
      </c>
      <c r="G78" s="30">
        <v>2.1</v>
      </c>
      <c r="H78" s="30">
        <v>2.1</v>
      </c>
      <c r="I78" s="53" t="s">
        <v>38</v>
      </c>
    </row>
    <row r="79" spans="1:9" s="33" customFormat="1" x14ac:dyDescent="0.35">
      <c r="A79" s="41" t="s">
        <v>102</v>
      </c>
      <c r="B79" s="30">
        <v>0.8</v>
      </c>
      <c r="C79" s="30">
        <v>0.6</v>
      </c>
      <c r="D79" s="30">
        <v>0.8</v>
      </c>
      <c r="E79" s="30">
        <v>0.9</v>
      </c>
      <c r="F79" s="30">
        <v>0.7</v>
      </c>
      <c r="G79" s="42">
        <v>0.8</v>
      </c>
      <c r="H79" s="30">
        <v>0.6</v>
      </c>
      <c r="I79" s="53" t="s">
        <v>38</v>
      </c>
    </row>
    <row r="80" spans="1:9" s="33" customFormat="1" x14ac:dyDescent="0.35">
      <c r="A80" s="41" t="s">
        <v>84</v>
      </c>
      <c r="B80" s="42">
        <v>14.6</v>
      </c>
      <c r="C80" s="32">
        <v>12.5</v>
      </c>
      <c r="D80" s="42">
        <v>15.6</v>
      </c>
      <c r="E80" s="30">
        <v>14.2</v>
      </c>
      <c r="F80" s="30">
        <v>13.6</v>
      </c>
      <c r="G80" s="30">
        <v>13.9</v>
      </c>
      <c r="H80" s="30">
        <v>14</v>
      </c>
      <c r="I80" s="53" t="s">
        <v>38</v>
      </c>
    </row>
    <row r="81" spans="1:9" x14ac:dyDescent="0.35">
      <c r="A81" s="16" t="s">
        <v>121</v>
      </c>
      <c r="B81" s="5">
        <v>110.69</v>
      </c>
      <c r="C81" s="12">
        <v>126.55</v>
      </c>
      <c r="D81" s="37">
        <v>85.58</v>
      </c>
      <c r="E81" s="12">
        <v>140.33000000000001</v>
      </c>
      <c r="F81" s="37">
        <v>95.97</v>
      </c>
      <c r="G81" s="5">
        <v>110.67</v>
      </c>
      <c r="H81" s="34"/>
      <c r="I81" s="51" t="s">
        <v>27</v>
      </c>
    </row>
    <row r="82" spans="1:9" x14ac:dyDescent="0.35">
      <c r="A82" s="16" t="s">
        <v>122</v>
      </c>
      <c r="B82" s="5">
        <v>13.35</v>
      </c>
      <c r="C82" s="12">
        <v>28.91</v>
      </c>
      <c r="D82" s="5">
        <v>16.940000000000001</v>
      </c>
      <c r="E82" s="12">
        <v>28.94</v>
      </c>
      <c r="F82" s="37">
        <v>10.49</v>
      </c>
      <c r="G82" s="5">
        <v>19.97</v>
      </c>
      <c r="H82" s="34"/>
      <c r="I82" s="51" t="s">
        <v>27</v>
      </c>
    </row>
    <row r="83" spans="1:9" x14ac:dyDescent="0.35">
      <c r="A83" s="16" t="s">
        <v>123</v>
      </c>
      <c r="B83" s="5">
        <v>53.74</v>
      </c>
      <c r="C83" s="12">
        <v>64.27</v>
      </c>
      <c r="D83" s="5">
        <v>47.73</v>
      </c>
      <c r="E83" s="5">
        <v>57.06</v>
      </c>
      <c r="F83" s="5">
        <v>45.99</v>
      </c>
      <c r="G83" s="5">
        <v>53.88</v>
      </c>
      <c r="H83" s="34"/>
      <c r="I83" s="51" t="s">
        <v>27</v>
      </c>
    </row>
    <row r="84" spans="1:9" x14ac:dyDescent="0.35">
      <c r="A84" s="16" t="s">
        <v>124</v>
      </c>
      <c r="B84" s="37">
        <v>3.39</v>
      </c>
      <c r="C84" s="5">
        <v>8.25</v>
      </c>
      <c r="D84" s="5">
        <v>6.67</v>
      </c>
      <c r="E84" s="5">
        <v>8.8699999999999992</v>
      </c>
      <c r="F84" s="5">
        <v>4.72</v>
      </c>
      <c r="G84" s="5">
        <v>6.41</v>
      </c>
      <c r="H84" s="34"/>
      <c r="I84" s="51" t="s">
        <v>27</v>
      </c>
    </row>
    <row r="85" spans="1:9" x14ac:dyDescent="0.35">
      <c r="A85" s="16" t="s">
        <v>125</v>
      </c>
      <c r="B85" s="5">
        <v>246.99</v>
      </c>
      <c r="C85" s="12">
        <v>273.81</v>
      </c>
      <c r="D85" s="37">
        <v>215.85</v>
      </c>
      <c r="E85" s="12">
        <v>294.60000000000002</v>
      </c>
      <c r="F85" s="37">
        <v>221.8</v>
      </c>
      <c r="G85" s="5">
        <v>249.3</v>
      </c>
      <c r="H85" s="34"/>
      <c r="I85" s="51" t="s">
        <v>27</v>
      </c>
    </row>
    <row r="86" spans="1:9" x14ac:dyDescent="0.35">
      <c r="A86" s="126" t="s">
        <v>126</v>
      </c>
      <c r="B86" s="142">
        <v>23.05</v>
      </c>
      <c r="C86" s="143">
        <v>51.27</v>
      </c>
      <c r="D86" s="106">
        <v>35.6</v>
      </c>
      <c r="E86" s="143">
        <v>56.15</v>
      </c>
      <c r="F86" s="142">
        <v>25.79</v>
      </c>
      <c r="G86" s="106">
        <v>38.71</v>
      </c>
      <c r="H86" s="144"/>
      <c r="I86" s="103" t="s">
        <v>27</v>
      </c>
    </row>
    <row r="87" spans="1:9" ht="13" x14ac:dyDescent="0.35">
      <c r="A87" s="71" t="s">
        <v>29</v>
      </c>
      <c r="B87" s="15"/>
      <c r="C87" s="11"/>
      <c r="D87" s="11"/>
      <c r="E87" s="11"/>
      <c r="F87" s="11"/>
      <c r="G87" s="11"/>
      <c r="H87" s="11"/>
      <c r="I87" s="68"/>
    </row>
    <row r="88" spans="1:9" x14ac:dyDescent="0.35">
      <c r="A88" s="130" t="s">
        <v>94</v>
      </c>
      <c r="B88" s="132">
        <v>3.5</v>
      </c>
      <c r="C88" s="131">
        <v>2.9</v>
      </c>
      <c r="D88" s="133">
        <v>4.3</v>
      </c>
      <c r="E88" s="131">
        <v>3.2</v>
      </c>
      <c r="F88" s="133">
        <v>4</v>
      </c>
      <c r="G88" s="133">
        <v>3.5</v>
      </c>
      <c r="H88" s="132">
        <v>3.3</v>
      </c>
      <c r="I88" s="74" t="s">
        <v>38</v>
      </c>
    </row>
    <row r="89" spans="1:9" ht="25" x14ac:dyDescent="0.35">
      <c r="A89" s="41" t="s">
        <v>109</v>
      </c>
      <c r="B89" s="32">
        <v>82.3</v>
      </c>
      <c r="C89" s="42">
        <v>60.3</v>
      </c>
      <c r="D89" s="32">
        <v>79.5</v>
      </c>
      <c r="E89" s="32">
        <v>73.3</v>
      </c>
      <c r="F89" s="32">
        <v>73.7</v>
      </c>
      <c r="G89" s="32">
        <v>71.7</v>
      </c>
      <c r="H89" s="30">
        <v>69</v>
      </c>
      <c r="I89" s="53" t="s">
        <v>38</v>
      </c>
    </row>
    <row r="90" spans="1:9" ht="25" x14ac:dyDescent="0.35">
      <c r="A90" s="41" t="s">
        <v>108</v>
      </c>
      <c r="B90" s="32">
        <v>83</v>
      </c>
      <c r="C90" s="42">
        <v>74</v>
      </c>
      <c r="D90" s="32">
        <v>80.5</v>
      </c>
      <c r="E90" s="42">
        <v>73.400000000000006</v>
      </c>
      <c r="F90" s="42">
        <v>74.599999999999994</v>
      </c>
      <c r="G90" s="32">
        <v>76.900000000000006</v>
      </c>
      <c r="H90" s="30">
        <v>76.099999999999994</v>
      </c>
      <c r="I90" s="53" t="s">
        <v>38</v>
      </c>
    </row>
    <row r="91" spans="1:9" ht="25" x14ac:dyDescent="0.35">
      <c r="A91" s="41" t="s">
        <v>107</v>
      </c>
      <c r="B91" s="42">
        <v>41.2</v>
      </c>
      <c r="C91" s="25">
        <v>59.8</v>
      </c>
      <c r="D91" s="32">
        <v>70.3</v>
      </c>
      <c r="E91" s="42">
        <v>22.6</v>
      </c>
      <c r="F91" s="42">
        <v>34.9</v>
      </c>
      <c r="G91" s="42">
        <v>47.2</v>
      </c>
      <c r="H91" s="30">
        <v>62.3</v>
      </c>
      <c r="I91" s="53" t="s">
        <v>38</v>
      </c>
    </row>
    <row r="92" spans="1:9" ht="25" x14ac:dyDescent="0.35">
      <c r="A92" s="41" t="s">
        <v>106</v>
      </c>
      <c r="B92" s="32">
        <v>75.900000000000006</v>
      </c>
      <c r="C92" s="42">
        <v>69.2</v>
      </c>
      <c r="D92" s="32">
        <v>77.900000000000006</v>
      </c>
      <c r="E92" s="42">
        <v>70</v>
      </c>
      <c r="F92" s="30">
        <v>71.400000000000006</v>
      </c>
      <c r="G92" s="32">
        <v>72.8</v>
      </c>
      <c r="H92" s="30">
        <v>70.3</v>
      </c>
      <c r="I92" s="53" t="s">
        <v>38</v>
      </c>
    </row>
    <row r="93" spans="1:9" x14ac:dyDescent="0.35">
      <c r="A93" s="41" t="s">
        <v>105</v>
      </c>
      <c r="B93" s="30">
        <v>485</v>
      </c>
      <c r="C93" s="32">
        <v>371</v>
      </c>
      <c r="D93" s="42">
        <v>611</v>
      </c>
      <c r="E93" s="30">
        <v>398</v>
      </c>
      <c r="F93" s="30">
        <v>512</v>
      </c>
      <c r="G93" s="32">
        <v>475</v>
      </c>
      <c r="H93" s="30">
        <v>514</v>
      </c>
      <c r="I93" s="53" t="s">
        <v>38</v>
      </c>
    </row>
    <row r="94" spans="1:9" x14ac:dyDescent="0.35">
      <c r="A94" s="41" t="s">
        <v>96</v>
      </c>
      <c r="B94" s="30">
        <v>0.6</v>
      </c>
      <c r="C94" s="30">
        <v>0.5</v>
      </c>
      <c r="D94" s="32">
        <v>0.3</v>
      </c>
      <c r="E94" s="32">
        <v>0.3</v>
      </c>
      <c r="F94" s="42">
        <v>1.2</v>
      </c>
      <c r="G94" s="30">
        <v>0.5</v>
      </c>
      <c r="H94" s="30">
        <v>0.5</v>
      </c>
      <c r="I94" s="53" t="s">
        <v>38</v>
      </c>
    </row>
    <row r="95" spans="1:9" x14ac:dyDescent="0.35">
      <c r="A95" s="16" t="s">
        <v>127</v>
      </c>
      <c r="B95" s="2">
        <v>271.68</v>
      </c>
      <c r="C95" s="5">
        <v>265.69</v>
      </c>
      <c r="D95" s="5">
        <v>215.55</v>
      </c>
      <c r="E95" s="5">
        <v>278.11</v>
      </c>
      <c r="F95" s="2">
        <v>255.16</v>
      </c>
      <c r="G95" s="5">
        <v>263.62</v>
      </c>
      <c r="H95" s="34"/>
      <c r="I95" s="51" t="s">
        <v>27</v>
      </c>
    </row>
    <row r="96" spans="1:9" x14ac:dyDescent="0.35">
      <c r="A96" s="126" t="s">
        <v>128</v>
      </c>
      <c r="B96" s="106">
        <v>55.48</v>
      </c>
      <c r="C96" s="106">
        <v>60.87</v>
      </c>
      <c r="D96" s="106">
        <v>57.79</v>
      </c>
      <c r="E96" s="106">
        <v>63.75</v>
      </c>
      <c r="F96" s="106">
        <v>58.6</v>
      </c>
      <c r="G96" s="106">
        <v>58.91</v>
      </c>
      <c r="H96" s="144"/>
      <c r="I96" s="103" t="s">
        <v>27</v>
      </c>
    </row>
    <row r="97" spans="1:9" ht="13" x14ac:dyDescent="0.35">
      <c r="A97" s="72" t="s">
        <v>39</v>
      </c>
      <c r="B97" s="13"/>
      <c r="C97" s="43"/>
      <c r="D97" s="43"/>
      <c r="E97" s="43"/>
      <c r="F97" s="43"/>
      <c r="G97" s="43"/>
      <c r="H97" s="43"/>
      <c r="I97" s="66"/>
    </row>
    <row r="98" spans="1:9" x14ac:dyDescent="0.35">
      <c r="A98" s="130" t="s">
        <v>99</v>
      </c>
      <c r="B98" s="132">
        <v>1.02</v>
      </c>
      <c r="C98" s="132">
        <v>1.1100000000000001</v>
      </c>
      <c r="D98" s="131">
        <v>0.91</v>
      </c>
      <c r="E98" s="132">
        <v>1.1599999999999999</v>
      </c>
      <c r="F98" s="133">
        <v>1.39</v>
      </c>
      <c r="G98" s="133">
        <v>1.1100000000000001</v>
      </c>
      <c r="H98" s="132">
        <v>0.95</v>
      </c>
      <c r="I98" s="77" t="s">
        <v>38</v>
      </c>
    </row>
    <row r="99" spans="1:9" x14ac:dyDescent="0.35">
      <c r="A99" s="41" t="s">
        <v>100</v>
      </c>
      <c r="B99" s="42">
        <v>2.2000000000000002</v>
      </c>
      <c r="C99" s="30">
        <v>1.6</v>
      </c>
      <c r="D99" s="32">
        <v>1.4</v>
      </c>
      <c r="E99" s="30">
        <v>1.9</v>
      </c>
      <c r="F99" s="30">
        <v>2</v>
      </c>
      <c r="G99" s="42">
        <v>1.8</v>
      </c>
      <c r="H99" s="30">
        <v>1.5</v>
      </c>
      <c r="I99" s="51" t="s">
        <v>38</v>
      </c>
    </row>
    <row r="100" spans="1:9" x14ac:dyDescent="0.35">
      <c r="A100" s="41" t="s">
        <v>89</v>
      </c>
      <c r="B100" s="30">
        <v>0.7</v>
      </c>
      <c r="C100" s="30">
        <v>0.8</v>
      </c>
      <c r="D100" s="30">
        <v>0.7</v>
      </c>
      <c r="E100" s="30">
        <v>0.7</v>
      </c>
      <c r="F100" s="30">
        <v>0.8</v>
      </c>
      <c r="G100" s="30">
        <v>0.7</v>
      </c>
      <c r="H100" s="30">
        <v>0.7</v>
      </c>
      <c r="I100" s="51" t="s">
        <v>38</v>
      </c>
    </row>
    <row r="101" spans="1:9" x14ac:dyDescent="0.35">
      <c r="A101" s="126" t="s">
        <v>129</v>
      </c>
      <c r="B101" s="137">
        <v>13.98</v>
      </c>
      <c r="C101" s="137">
        <v>11.45</v>
      </c>
      <c r="D101" s="137">
        <v>14.48</v>
      </c>
      <c r="E101" s="137">
        <v>15.65</v>
      </c>
      <c r="F101" s="137">
        <v>11.93</v>
      </c>
      <c r="G101" s="137">
        <v>13.47</v>
      </c>
      <c r="H101" s="145"/>
      <c r="I101" s="103" t="s">
        <v>27</v>
      </c>
    </row>
    <row r="102" spans="1:9" ht="13" x14ac:dyDescent="0.35">
      <c r="A102" s="73" t="s">
        <v>40</v>
      </c>
      <c r="B102" s="45"/>
      <c r="C102" s="43"/>
      <c r="D102" s="43"/>
      <c r="E102" s="43"/>
      <c r="F102" s="43"/>
      <c r="G102" s="43"/>
      <c r="H102" s="43"/>
      <c r="I102" s="66"/>
    </row>
    <row r="103" spans="1:9" x14ac:dyDescent="0.35">
      <c r="A103" s="130" t="s">
        <v>90</v>
      </c>
      <c r="B103" s="132">
        <v>2.4</v>
      </c>
      <c r="C103" s="131">
        <v>1.7</v>
      </c>
      <c r="D103" s="131">
        <v>1.9</v>
      </c>
      <c r="E103" s="133">
        <v>3</v>
      </c>
      <c r="F103" s="132">
        <v>2.5</v>
      </c>
      <c r="G103" s="132">
        <v>2.2000000000000002</v>
      </c>
      <c r="H103" s="132">
        <v>1.9</v>
      </c>
      <c r="I103" s="77" t="s">
        <v>38</v>
      </c>
    </row>
    <row r="104" spans="1:9" x14ac:dyDescent="0.35">
      <c r="A104" s="41" t="s">
        <v>83</v>
      </c>
      <c r="B104" s="30">
        <v>7.7</v>
      </c>
      <c r="C104" s="32">
        <v>7</v>
      </c>
      <c r="D104" s="32">
        <v>7.1</v>
      </c>
      <c r="E104" s="42">
        <v>8</v>
      </c>
      <c r="F104" s="42">
        <v>7.9</v>
      </c>
      <c r="G104" s="30">
        <v>7.4</v>
      </c>
      <c r="H104" s="30">
        <v>6.5</v>
      </c>
      <c r="I104" s="51" t="s">
        <v>38</v>
      </c>
    </row>
    <row r="105" spans="1:9" x14ac:dyDescent="0.35">
      <c r="A105" s="16" t="s">
        <v>130</v>
      </c>
      <c r="B105" s="5">
        <v>122.78</v>
      </c>
      <c r="C105" s="5">
        <v>147.35</v>
      </c>
      <c r="D105" s="37">
        <v>98.19</v>
      </c>
      <c r="E105" s="12">
        <v>164.57</v>
      </c>
      <c r="F105" s="5">
        <v>142.36000000000001</v>
      </c>
      <c r="G105" s="30">
        <v>132.25</v>
      </c>
      <c r="H105" s="44"/>
      <c r="I105" s="51" t="s">
        <v>27</v>
      </c>
    </row>
    <row r="106" spans="1:9" x14ac:dyDescent="0.35">
      <c r="A106" s="16" t="s">
        <v>131</v>
      </c>
      <c r="B106" s="37">
        <v>9.66</v>
      </c>
      <c r="C106" s="12">
        <v>22.71</v>
      </c>
      <c r="D106" s="37">
        <v>9.49</v>
      </c>
      <c r="E106" s="5">
        <v>21.49</v>
      </c>
      <c r="F106" s="5">
        <v>14.27</v>
      </c>
      <c r="G106" s="30">
        <v>15.64</v>
      </c>
      <c r="H106" s="44"/>
      <c r="I106" s="51" t="s">
        <v>27</v>
      </c>
    </row>
    <row r="107" spans="1:9" x14ac:dyDescent="0.35">
      <c r="A107" s="16" t="s">
        <v>132</v>
      </c>
      <c r="B107" s="5">
        <v>60.67</v>
      </c>
      <c r="C107" s="5">
        <v>59.35</v>
      </c>
      <c r="D107" s="37">
        <v>51.33</v>
      </c>
      <c r="E107" s="12">
        <v>83.34</v>
      </c>
      <c r="F107" s="5">
        <v>61.92</v>
      </c>
      <c r="G107" s="30">
        <v>61.98</v>
      </c>
      <c r="H107" s="44"/>
      <c r="I107" s="51" t="s">
        <v>27</v>
      </c>
    </row>
    <row r="108" spans="1:9" x14ac:dyDescent="0.35">
      <c r="A108" s="126" t="s">
        <v>133</v>
      </c>
      <c r="B108" s="106">
        <v>5.38</v>
      </c>
      <c r="C108" s="106">
        <v>9.4499999999999993</v>
      </c>
      <c r="D108" s="106">
        <v>5.94</v>
      </c>
      <c r="E108" s="106">
        <v>12.13</v>
      </c>
      <c r="F108" s="106">
        <v>7.47</v>
      </c>
      <c r="G108" s="137">
        <v>8.0299999999999994</v>
      </c>
      <c r="H108" s="145"/>
      <c r="I108" s="103" t="s">
        <v>27</v>
      </c>
    </row>
    <row r="109" spans="1:9" ht="13" x14ac:dyDescent="0.35">
      <c r="A109" s="71" t="s">
        <v>51</v>
      </c>
      <c r="B109" s="15"/>
      <c r="C109" s="11"/>
      <c r="D109" s="11"/>
      <c r="E109" s="11"/>
      <c r="F109" s="11"/>
      <c r="G109" s="11"/>
      <c r="H109" s="11"/>
      <c r="I109" s="68"/>
    </row>
    <row r="110" spans="1:9" x14ac:dyDescent="0.35">
      <c r="A110" s="130" t="s">
        <v>86</v>
      </c>
      <c r="B110" s="132">
        <v>0.6</v>
      </c>
      <c r="C110" s="132">
        <v>0.7</v>
      </c>
      <c r="D110" s="131">
        <v>0.5</v>
      </c>
      <c r="E110" s="133">
        <v>0.9</v>
      </c>
      <c r="F110" s="132">
        <v>0.6</v>
      </c>
      <c r="G110" s="132">
        <v>0.7</v>
      </c>
      <c r="H110" s="132">
        <v>0.5</v>
      </c>
      <c r="I110" s="77" t="s">
        <v>38</v>
      </c>
    </row>
    <row r="111" spans="1:9" x14ac:dyDescent="0.35">
      <c r="A111" s="41" t="s">
        <v>144</v>
      </c>
      <c r="B111" s="30">
        <v>3.3</v>
      </c>
      <c r="C111" s="30">
        <v>3.6</v>
      </c>
      <c r="D111" s="42">
        <v>4</v>
      </c>
      <c r="E111" s="42">
        <v>4.0999999999999996</v>
      </c>
      <c r="F111" s="30">
        <v>3.5</v>
      </c>
      <c r="G111" s="32">
        <v>3.6</v>
      </c>
      <c r="H111" s="30">
        <v>4</v>
      </c>
      <c r="I111" s="51" t="s">
        <v>38</v>
      </c>
    </row>
    <row r="112" spans="1:9" x14ac:dyDescent="0.35">
      <c r="A112" s="41" t="s">
        <v>85</v>
      </c>
      <c r="B112" s="32">
        <v>7.2</v>
      </c>
      <c r="C112" s="42">
        <v>9.3000000000000007</v>
      </c>
      <c r="D112" s="32">
        <v>7.1</v>
      </c>
      <c r="E112" s="30">
        <v>8.1</v>
      </c>
      <c r="F112" s="32">
        <v>6.4</v>
      </c>
      <c r="G112" s="42">
        <v>7.8</v>
      </c>
      <c r="H112" s="30">
        <v>7.3</v>
      </c>
      <c r="I112" s="51" t="s">
        <v>38</v>
      </c>
    </row>
    <row r="113" spans="1:9" x14ac:dyDescent="0.35">
      <c r="A113" s="41" t="s">
        <v>88</v>
      </c>
      <c r="B113" s="30">
        <v>1</v>
      </c>
      <c r="C113" s="30">
        <v>1</v>
      </c>
      <c r="D113" s="30">
        <v>1</v>
      </c>
      <c r="E113" s="30">
        <v>1.1000000000000001</v>
      </c>
      <c r="F113" s="30">
        <v>0.9</v>
      </c>
      <c r="G113" s="42">
        <v>1</v>
      </c>
      <c r="H113" s="30">
        <v>0.8</v>
      </c>
      <c r="I113" s="51" t="s">
        <v>38</v>
      </c>
    </row>
    <row r="114" spans="1:9" x14ac:dyDescent="0.35">
      <c r="A114" s="41" t="s">
        <v>101</v>
      </c>
      <c r="B114" s="30">
        <v>0.8</v>
      </c>
      <c r="C114" s="30">
        <v>0.8</v>
      </c>
      <c r="D114" s="30">
        <v>0.8</v>
      </c>
      <c r="E114" s="30">
        <v>0.9</v>
      </c>
      <c r="F114" s="30">
        <v>0.9</v>
      </c>
      <c r="G114" s="30">
        <v>0.8</v>
      </c>
      <c r="H114" s="30">
        <v>0.8</v>
      </c>
      <c r="I114" s="51" t="s">
        <v>38</v>
      </c>
    </row>
    <row r="115" spans="1:9" x14ac:dyDescent="0.35">
      <c r="A115" s="16" t="s">
        <v>134</v>
      </c>
      <c r="B115" s="5">
        <v>20.57</v>
      </c>
      <c r="C115" s="5">
        <v>28.79</v>
      </c>
      <c r="D115" s="5">
        <v>21.63</v>
      </c>
      <c r="E115" s="5">
        <v>28.17</v>
      </c>
      <c r="F115" s="5">
        <v>30.2</v>
      </c>
      <c r="G115" s="5">
        <v>25.73</v>
      </c>
      <c r="H115" s="34"/>
      <c r="I115" s="51" t="s">
        <v>27</v>
      </c>
    </row>
    <row r="116" spans="1:9" x14ac:dyDescent="0.35">
      <c r="A116" s="126" t="s">
        <v>135</v>
      </c>
      <c r="B116" s="106">
        <v>12.54</v>
      </c>
      <c r="C116" s="106">
        <v>21.07</v>
      </c>
      <c r="D116" s="106">
        <v>14.89</v>
      </c>
      <c r="E116" s="106">
        <v>20.5</v>
      </c>
      <c r="F116" s="106">
        <v>11.73</v>
      </c>
      <c r="G116" s="106">
        <v>16.420000000000002</v>
      </c>
      <c r="H116" s="144"/>
      <c r="I116" s="103" t="s">
        <v>27</v>
      </c>
    </row>
    <row r="117" spans="1:9" ht="13" x14ac:dyDescent="0.35">
      <c r="A117" s="71" t="s">
        <v>54</v>
      </c>
      <c r="B117" s="15"/>
      <c r="C117" s="11"/>
      <c r="D117" s="11"/>
      <c r="E117" s="11"/>
      <c r="F117" s="11"/>
      <c r="G117" s="11"/>
      <c r="H117" s="11"/>
      <c r="I117" s="68"/>
    </row>
    <row r="118" spans="1:9" ht="25" x14ac:dyDescent="0.35">
      <c r="A118" s="121" t="s">
        <v>81</v>
      </c>
      <c r="B118" s="107">
        <v>7.5555969107657956</v>
      </c>
      <c r="C118" s="108">
        <v>9.9775482712168841</v>
      </c>
      <c r="D118" s="107">
        <v>6.7205120390124966</v>
      </c>
      <c r="E118" s="108">
        <v>12.328767123287671</v>
      </c>
      <c r="F118" s="107">
        <v>7.201986754966887</v>
      </c>
      <c r="G118" s="133">
        <v>8.5218216318785576</v>
      </c>
      <c r="H118" s="132">
        <v>6.45</v>
      </c>
      <c r="I118" s="77" t="s">
        <v>78</v>
      </c>
    </row>
    <row r="119" spans="1:9" ht="25" x14ac:dyDescent="0.35">
      <c r="A119" s="16" t="s">
        <v>80</v>
      </c>
      <c r="B119" s="25">
        <v>10.359355638166047</v>
      </c>
      <c r="C119" s="26">
        <v>12.038994597134133</v>
      </c>
      <c r="D119" s="19">
        <v>10.732571878692399</v>
      </c>
      <c r="E119" s="26">
        <v>13.577586206896552</v>
      </c>
      <c r="F119" s="19">
        <v>10.926104307141875</v>
      </c>
      <c r="G119" s="30">
        <v>11.398886086066087</v>
      </c>
      <c r="H119" s="30">
        <v>12</v>
      </c>
      <c r="I119" s="51" t="s">
        <v>78</v>
      </c>
    </row>
    <row r="120" spans="1:9" ht="25" x14ac:dyDescent="0.35">
      <c r="A120" s="16" t="s">
        <v>82</v>
      </c>
      <c r="B120" s="25">
        <v>9.5043370508054519</v>
      </c>
      <c r="C120" s="26">
        <v>13.295748179469111</v>
      </c>
      <c r="D120" s="25">
        <v>7.7195746356833403</v>
      </c>
      <c r="E120" s="26">
        <v>16.097480106100797</v>
      </c>
      <c r="F120" s="19">
        <v>10.306866657492776</v>
      </c>
      <c r="G120" s="30">
        <v>10.99677814131222</v>
      </c>
      <c r="H120" s="30">
        <v>11.22</v>
      </c>
      <c r="I120" s="51" t="s">
        <v>78</v>
      </c>
    </row>
    <row r="121" spans="1:9" x14ac:dyDescent="0.35">
      <c r="A121" s="41" t="s">
        <v>98</v>
      </c>
      <c r="B121" s="30">
        <v>0.5</v>
      </c>
      <c r="C121" s="30">
        <v>0.9</v>
      </c>
      <c r="D121" s="30">
        <v>0.7</v>
      </c>
      <c r="E121" s="30">
        <v>0.7</v>
      </c>
      <c r="F121" s="30">
        <v>0.6</v>
      </c>
      <c r="G121" s="32">
        <v>0.6</v>
      </c>
      <c r="H121" s="30">
        <v>0.8</v>
      </c>
      <c r="I121" s="51" t="s">
        <v>38</v>
      </c>
    </row>
    <row r="122" spans="1:9" x14ac:dyDescent="0.35">
      <c r="A122" s="16" t="s">
        <v>136</v>
      </c>
      <c r="B122" s="5">
        <v>4507.8100000000004</v>
      </c>
      <c r="C122" s="12">
        <v>4848.03</v>
      </c>
      <c r="D122" s="37">
        <v>3786.59</v>
      </c>
      <c r="E122" s="12">
        <v>4830.01</v>
      </c>
      <c r="F122" s="5">
        <v>4373.0200000000004</v>
      </c>
      <c r="G122" s="30">
        <v>4429.22</v>
      </c>
      <c r="H122" s="44"/>
      <c r="I122" s="51" t="s">
        <v>27</v>
      </c>
    </row>
    <row r="123" spans="1:9" x14ac:dyDescent="0.35">
      <c r="A123" s="16" t="s">
        <v>137</v>
      </c>
      <c r="B123" s="5">
        <v>53.74</v>
      </c>
      <c r="C123" s="5">
        <v>60.66</v>
      </c>
      <c r="D123" s="5">
        <v>49.49</v>
      </c>
      <c r="E123" s="5">
        <v>59.87</v>
      </c>
      <c r="F123" s="12">
        <v>106.48</v>
      </c>
      <c r="G123" s="30">
        <v>64.16</v>
      </c>
      <c r="H123" s="44"/>
      <c r="I123" s="51" t="s">
        <v>27</v>
      </c>
    </row>
    <row r="124" spans="1:9" x14ac:dyDescent="0.35">
      <c r="A124" s="16" t="s">
        <v>153</v>
      </c>
      <c r="B124" s="5">
        <v>315.2425718053334</v>
      </c>
      <c r="C124" s="12">
        <v>406.08667576349296</v>
      </c>
      <c r="D124" s="37">
        <v>223.64815628200111</v>
      </c>
      <c r="E124" s="5">
        <v>354.16734324838802</v>
      </c>
      <c r="F124" s="37">
        <v>229.6467575131179</v>
      </c>
      <c r="G124" s="30">
        <v>305.17094334850248</v>
      </c>
      <c r="H124" s="44"/>
      <c r="I124" s="51" t="s">
        <v>27</v>
      </c>
    </row>
    <row r="125" spans="1:9" x14ac:dyDescent="0.35">
      <c r="A125" s="16" t="s">
        <v>138</v>
      </c>
      <c r="B125" s="5">
        <v>512.54999999999995</v>
      </c>
      <c r="C125" s="5">
        <v>529.61</v>
      </c>
      <c r="D125" s="37">
        <v>368.94</v>
      </c>
      <c r="E125" s="12">
        <v>600.17999999999995</v>
      </c>
      <c r="F125" s="5">
        <v>448.85</v>
      </c>
      <c r="G125" s="30">
        <v>485.09</v>
      </c>
      <c r="H125" s="44"/>
      <c r="I125" s="51" t="s">
        <v>27</v>
      </c>
    </row>
    <row r="126" spans="1:9" x14ac:dyDescent="0.35">
      <c r="A126" s="16" t="s">
        <v>139</v>
      </c>
      <c r="B126" s="5">
        <v>261.58999999999997</v>
      </c>
      <c r="C126" s="5">
        <v>295.5</v>
      </c>
      <c r="D126" s="5">
        <v>217.22</v>
      </c>
      <c r="E126" s="5">
        <v>255.96</v>
      </c>
      <c r="F126" s="5">
        <v>216.37</v>
      </c>
      <c r="G126" s="30">
        <v>249.85</v>
      </c>
      <c r="H126" s="44"/>
      <c r="I126" s="51" t="s">
        <v>27</v>
      </c>
    </row>
    <row r="127" spans="1:9" x14ac:dyDescent="0.35">
      <c r="A127" s="16" t="s">
        <v>140</v>
      </c>
      <c r="B127" s="5">
        <v>1171.47</v>
      </c>
      <c r="C127" s="5">
        <v>1192.51</v>
      </c>
      <c r="D127" s="37">
        <v>959.96</v>
      </c>
      <c r="E127" s="12">
        <v>1278.97</v>
      </c>
      <c r="F127" s="5">
        <v>1031</v>
      </c>
      <c r="G127" s="30">
        <v>1118.44</v>
      </c>
      <c r="H127" s="44"/>
      <c r="I127" s="51" t="s">
        <v>27</v>
      </c>
    </row>
    <row r="128" spans="1:9" x14ac:dyDescent="0.35">
      <c r="A128" s="16" t="s">
        <v>141</v>
      </c>
      <c r="B128" s="5">
        <v>1164.21</v>
      </c>
      <c r="C128" s="5">
        <v>1111.19</v>
      </c>
      <c r="D128" s="5">
        <v>1073.8499999999999</v>
      </c>
      <c r="E128" s="5">
        <v>1163.02</v>
      </c>
      <c r="F128" s="5">
        <v>1066.5999999999999</v>
      </c>
      <c r="G128" s="30">
        <v>1108.74</v>
      </c>
      <c r="H128" s="44"/>
      <c r="I128" s="51" t="s">
        <v>27</v>
      </c>
    </row>
    <row r="129" spans="1:9" x14ac:dyDescent="0.35">
      <c r="A129" s="16" t="s">
        <v>142</v>
      </c>
      <c r="B129" s="5">
        <v>589.9</v>
      </c>
      <c r="C129" s="5">
        <v>661.88</v>
      </c>
      <c r="D129" s="37">
        <v>464.36</v>
      </c>
      <c r="E129" s="12">
        <v>755.26</v>
      </c>
      <c r="F129" s="5">
        <v>671.16</v>
      </c>
      <c r="G129" s="30">
        <v>613.63</v>
      </c>
      <c r="H129" s="44"/>
      <c r="I129" s="51" t="s">
        <v>27</v>
      </c>
    </row>
    <row r="130" spans="1:9" x14ac:dyDescent="0.35">
      <c r="A130" s="16" t="s">
        <v>143</v>
      </c>
      <c r="B130" s="5">
        <v>288.93</v>
      </c>
      <c r="C130" s="5">
        <v>265.33999999999997</v>
      </c>
      <c r="D130" s="37">
        <v>238.69</v>
      </c>
      <c r="E130" s="12">
        <v>379.88</v>
      </c>
      <c r="F130" s="5">
        <v>286.69</v>
      </c>
      <c r="G130" s="30">
        <v>284.66000000000003</v>
      </c>
      <c r="H130" s="44"/>
      <c r="I130" s="51" t="s">
        <v>27</v>
      </c>
    </row>
    <row r="131" spans="1:9" x14ac:dyDescent="0.35">
      <c r="A131" s="17"/>
      <c r="B131" s="17"/>
      <c r="C131" s="46"/>
      <c r="D131" s="46"/>
      <c r="E131" s="46"/>
      <c r="F131" s="46"/>
      <c r="G131" s="47"/>
      <c r="H131" s="47"/>
      <c r="I131" s="54"/>
    </row>
    <row r="132" spans="1:9" ht="14.5" x14ac:dyDescent="0.35">
      <c r="A132" s="48" t="s">
        <v>154</v>
      </c>
      <c r="B132" s="80"/>
      <c r="C132" s="81"/>
      <c r="D132" s="81"/>
      <c r="E132" s="81"/>
      <c r="F132" s="81"/>
      <c r="G132" s="81"/>
      <c r="H132" s="47"/>
      <c r="I132" s="54"/>
    </row>
    <row r="133" spans="1:9" x14ac:dyDescent="0.35">
      <c r="A133" s="17" t="s">
        <v>159</v>
      </c>
      <c r="B133" s="17"/>
      <c r="C133" s="46"/>
      <c r="D133" s="46"/>
      <c r="E133" s="46"/>
      <c r="F133" s="46"/>
      <c r="G133" s="47"/>
      <c r="H133" s="47"/>
      <c r="I133" s="54"/>
    </row>
    <row r="134" spans="1:9" x14ac:dyDescent="0.35">
      <c r="A134" s="17" t="s">
        <v>155</v>
      </c>
      <c r="B134" s="17"/>
      <c r="C134" s="46"/>
      <c r="D134" s="46"/>
      <c r="E134" s="46"/>
      <c r="F134" s="46"/>
      <c r="G134" s="27"/>
      <c r="H134" s="47"/>
      <c r="I134" s="54"/>
    </row>
    <row r="135" spans="1:9" x14ac:dyDescent="0.35">
      <c r="A135" s="17" t="s">
        <v>157</v>
      </c>
      <c r="B135" s="17"/>
      <c r="C135" s="46"/>
      <c r="D135" s="46"/>
      <c r="E135" s="46"/>
      <c r="F135" s="46"/>
      <c r="G135" s="47"/>
      <c r="H135" s="47"/>
      <c r="I135" s="54"/>
    </row>
    <row r="136" spans="1:9" x14ac:dyDescent="0.35">
      <c r="A136" s="17" t="s">
        <v>161</v>
      </c>
      <c r="B136" s="17"/>
      <c r="C136" s="46"/>
      <c r="D136" s="46"/>
      <c r="E136" s="46"/>
      <c r="F136" s="46"/>
      <c r="G136" s="47"/>
      <c r="H136" s="47"/>
      <c r="I136" s="54"/>
    </row>
    <row r="137" spans="1:9" x14ac:dyDescent="0.35">
      <c r="A137" s="17" t="s">
        <v>160</v>
      </c>
      <c r="B137" s="17"/>
      <c r="C137" s="46"/>
      <c r="D137" s="46"/>
      <c r="E137" s="46"/>
      <c r="F137" s="46"/>
      <c r="G137" s="47"/>
      <c r="H137" s="47"/>
      <c r="I137" s="54"/>
    </row>
    <row r="138" spans="1:9" x14ac:dyDescent="0.35">
      <c r="A138" s="17" t="s">
        <v>158</v>
      </c>
      <c r="B138" s="17"/>
      <c r="C138" s="46"/>
      <c r="D138" s="46"/>
      <c r="E138" s="46"/>
      <c r="F138" s="46"/>
      <c r="G138" s="47"/>
      <c r="H138" s="47"/>
      <c r="I138" s="54"/>
    </row>
    <row r="139" spans="1:9" x14ac:dyDescent="0.35">
      <c r="A139" s="17" t="s">
        <v>156</v>
      </c>
      <c r="B139" s="17"/>
      <c r="C139" s="46"/>
      <c r="D139" s="46"/>
      <c r="E139" s="46"/>
      <c r="F139" s="46"/>
      <c r="G139" s="79"/>
      <c r="H139" s="47"/>
      <c r="I139" s="54"/>
    </row>
    <row r="140" spans="1:9" x14ac:dyDescent="0.35">
      <c r="A140" s="17"/>
      <c r="B140" s="17"/>
      <c r="C140" s="46"/>
      <c r="D140" s="46"/>
      <c r="E140" s="46"/>
      <c r="F140" s="46"/>
      <c r="G140" s="47"/>
      <c r="H140" s="47"/>
      <c r="I140" s="54"/>
    </row>
    <row r="141" spans="1:9" ht="13" x14ac:dyDescent="0.35">
      <c r="A141" s="82" t="s">
        <v>31</v>
      </c>
      <c r="B141" s="50"/>
      <c r="C141" s="49"/>
      <c r="D141" s="49"/>
      <c r="E141" s="49"/>
      <c r="F141" s="49"/>
      <c r="G141" s="49"/>
      <c r="H141" s="49"/>
      <c r="I141" s="55"/>
    </row>
  </sheetData>
  <autoFilter ref="A1:I1" xr:uid="{00000000-0001-0000-0000-000000000000}"/>
  <phoneticPr fontId="5" type="noConversion"/>
  <pageMargins left="0.78740157480314965" right="0.78740157480314965" top="0.78740157480314965" bottom="0.78740157480314965" header="0.31496062992125984" footer="0.31496062992125984"/>
  <pageSetup paperSize="8" scale="84" fitToHeight="5" orientation="landscape" r:id="rId1"/>
  <headerFooter>
    <oddFooter>&amp;L&amp;F/&amp;A&amp;R&amp;P</oddFooter>
  </headerFooter>
  <rowBreaks count="2" manualBreakCount="2">
    <brk id="43" max="8" man="1"/>
    <brk id="8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xe50</dc:creator>
  <cp:lastModifiedBy>Cath Bentley</cp:lastModifiedBy>
  <cp:lastPrinted>2023-11-28T15:30:40Z</cp:lastPrinted>
  <dcterms:created xsi:type="dcterms:W3CDTF">2016-04-27T13:05:58Z</dcterms:created>
  <dcterms:modified xsi:type="dcterms:W3CDTF">2024-01-16T10:35:41Z</dcterms:modified>
</cp:coreProperties>
</file>