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Open Data\Datasets\Section 251 Outturn\"/>
    </mc:Choice>
  </mc:AlternateContent>
  <xr:revisionPtr revIDLastSave="0" documentId="13_ncr:1_{D57C0670-9EB2-4327-AC82-B687C735D91F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Front Page" sheetId="5" r:id="rId1"/>
    <sheet name="Table A" sheetId="14" r:id="rId2"/>
    <sheet name="Table A1" sheetId="15" r:id="rId3"/>
  </sheets>
  <definedNames>
    <definedName name="_xlnm.Print_Area" localSheetId="0">'Front Page'!$A:$I</definedName>
    <definedName name="_xlnm.Print_Area" localSheetId="1">'Table A'!$A:$L</definedName>
    <definedName name="_xlnm.Print_Titles" localSheetId="0">'Front Page'!$1:$1</definedName>
    <definedName name="_xlnm.Print_Titles" localSheetId="1">'Table A'!$6:$6</definedName>
    <definedName name="_xlnm.Print_Titles" localSheetId="2">'Table A1'!$8:$10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5" l="1"/>
  <c r="H31" i="15" s="1"/>
</calcChain>
</file>

<file path=xl/sharedStrings.xml><?xml version="1.0" encoding="utf-8"?>
<sst xmlns="http://schemas.openxmlformats.org/spreadsheetml/2006/main" count="408" uniqueCount="188">
  <si>
    <t>2.1.9 Supply of school places</t>
  </si>
  <si>
    <t>2.1.5 Home to school transport (pre 16): mainstream home to school transport expenditure</t>
  </si>
  <si>
    <t>2.1.4 Home to school transport (pre 16): SEN transport expenditure</t>
  </si>
  <si>
    <t>2.1.2 SEN administration, assessment and coordination and monitoring</t>
  </si>
  <si>
    <t>2.1.1 Educational psychology service</t>
  </si>
  <si>
    <t>1.4.12 Exceptions agreed by Secretary of State</t>
  </si>
  <si>
    <t>1.4.11 SEN transport</t>
  </si>
  <si>
    <t>1.4.9 Equal pay - back pay</t>
  </si>
  <si>
    <t>1.4.8 Fees to independent schools without SEN</t>
  </si>
  <si>
    <t>1.4.7 Prudential borrowing costs</t>
  </si>
  <si>
    <t>1.4.6 Capital expenditure from revenue (CERA)</t>
  </si>
  <si>
    <t>1.4.4 Termination of employment costs</t>
  </si>
  <si>
    <t>1.4.3 Servicing of schools forums</t>
  </si>
  <si>
    <t>1.4.2 School admissions</t>
  </si>
  <si>
    <t>1.2.5 SEN support services</t>
  </si>
  <si>
    <t>1.1.7 Licences/subscriptions</t>
  </si>
  <si>
    <t>1.1.6 Museum and Library services</t>
  </si>
  <si>
    <t>1.1.5 Insurance</t>
  </si>
  <si>
    <t>1.1.4 Free school meals eligibility</t>
  </si>
  <si>
    <t>1.1.3 Support to UPEG and bilingual learners</t>
  </si>
  <si>
    <t>1.1.2 Behaviour support services</t>
  </si>
  <si>
    <t>1.1.1 Contingencies</t>
  </si>
  <si>
    <t xml:space="preserve">Net
</t>
  </si>
  <si>
    <t>Income</t>
  </si>
  <si>
    <t xml:space="preserve">Gross
</t>
  </si>
  <si>
    <t xml:space="preserve">Post School
</t>
  </si>
  <si>
    <t xml:space="preserve">Secondary 
</t>
  </si>
  <si>
    <t xml:space="preserve">Primary 
</t>
  </si>
  <si>
    <t>Early Years</t>
  </si>
  <si>
    <t>Description</t>
  </si>
  <si>
    <t>Calderdale</t>
  </si>
  <si>
    <t>LA No.</t>
  </si>
  <si>
    <t>LA Name</t>
  </si>
  <si>
    <t>Steve Drake</t>
  </si>
  <si>
    <t>Contact</t>
  </si>
  <si>
    <t>Email</t>
  </si>
  <si>
    <t>steve.drake@calderdale.gov.uk</t>
  </si>
  <si>
    <t>Tel No</t>
  </si>
  <si>
    <t>01422 393612</t>
  </si>
  <si>
    <t>OWN
PROVISION</t>
  </si>
  <si>
    <t>PRIVATE</t>
  </si>
  <si>
    <t>OTHER
PUBLIC</t>
  </si>
  <si>
    <t>VOLUNTARY</t>
  </si>
  <si>
    <t>TOTAL
EXPENDITURE</t>
  </si>
  <si>
    <t>INCOME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</si>
  <si>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</si>
  <si>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</si>
  <si>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</si>
  <si>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</si>
  <si>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</si>
  <si>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</si>
  <si>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</si>
  <si>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</si>
  <si>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</si>
  <si>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</si>
  <si>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</si>
  <si>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</si>
  <si>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</si>
  <si>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</si>
  <si>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CHILDREN LOOKED AFTER</t>
  </si>
  <si>
    <t>SAFEGUARDING CHILDREN AND YOUNG PEOPLE'S SERVICES</t>
  </si>
  <si>
    <t>FAMILY SUPPORT SERVICES</t>
  </si>
  <si>
    <t>SERVICES FOR YOUNG PEOPLE</t>
  </si>
  <si>
    <t>YOUTH JUSTICE</t>
  </si>
  <si>
    <t>CALDERDALE M.B.C.</t>
  </si>
  <si>
    <t>SECTION 251 OUTTURN STATEMENT</t>
  </si>
  <si>
    <t>1 SCHOOLS EXPENDITURE</t>
  </si>
  <si>
    <t>DE-DELEGATED ITEMS</t>
  </si>
  <si>
    <t>HIGH NEEDS EXPENDITURE</t>
  </si>
  <si>
    <t>1.2.1 Top up funding - maintained schools</t>
  </si>
  <si>
    <t>1.2.3 Top-up and other funding – non-maintained and independent providers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</si>
  <si>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</si>
  <si>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</si>
  <si>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</si>
  <si>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</si>
  <si>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1.2.11 Direct payments (SEN and disability)</t>
  </si>
  <si>
    <t>1.2.12 Carbon reduction commitment allowances (PRUs)</t>
  </si>
  <si>
    <t>EARLY YEARS EXPENDITURE</t>
  </si>
  <si>
    <t>CENTRAL PROVISION WITHIN SCHOOLS SPEND</t>
  </si>
  <si>
    <t>1.4.1 Contribution to combined expenditure</t>
  </si>
  <si>
    <t>2 OTHER EDUCATION AND COMMUNITY EXPENDITURE</t>
  </si>
  <si>
    <t>MEMORANDUM ITEMS</t>
  </si>
  <si>
    <t>PROVISION BY OTHERS</t>
  </si>
  <si>
    <t>1.0.1 Individual Schools Budget (ISB) (after academy recoupment)</t>
  </si>
  <si>
    <t>1.1.8 Staff costs - supply cover excluding cover for facility time</t>
  </si>
  <si>
    <t>1.1.9 Staff costs - supply cover for facility time</t>
  </si>
  <si>
    <t>1.2.2 Top-up funding – academies, free schools and colleges</t>
  </si>
  <si>
    <t>2.1.3 Independent Advice and Support Services (Parent partnership), guidance and information</t>
  </si>
  <si>
    <t>3.0.1 Spend on individual Sure Start Children's Centres</t>
  </si>
  <si>
    <t>3.0.2 Spend for local authority provided or commissioned area wide services delivered through Sure Start Children's Centres</t>
  </si>
  <si>
    <t>3.0.3 Spend on local authority management costs relating to Sure Start Children's Centres</t>
  </si>
  <si>
    <t>3.1.1 Residential care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</si>
  <si>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</si>
  <si>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</si>
  <si>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</si>
  <si>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</si>
  <si>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</si>
  <si>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 xml:space="preserve">3.1.8 Education of looked after children </t>
  </si>
  <si>
    <t>3.1.9 Leaving care support services</t>
  </si>
  <si>
    <t>3.1.10 Asylum seeker services -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</si>
  <si>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</si>
  <si>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</si>
  <si>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</si>
  <si>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</si>
  <si>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</si>
  <si>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</si>
  <si>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</si>
  <si>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</si>
  <si>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</si>
  <si>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</si>
  <si>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</si>
  <si>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</si>
  <si>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 xml:space="preserve">3.5.2 Targeted services for young people </t>
  </si>
  <si>
    <t>3.5.3 Total Services for Young People</t>
  </si>
  <si>
    <t>3.6.1 Youth Justice</t>
  </si>
  <si>
    <t>4.0.1 Capital Expenditure from Revenue (CERA) (Children's and young people's services)</t>
  </si>
  <si>
    <t>5.0.2 Total Children and Young People's Services Expenditure (excluding CERA)</t>
  </si>
  <si>
    <t>5.0.3 Total Children and Young People's Services Expenditure (including CERA)</t>
  </si>
  <si>
    <t>8a.1 Substance misuse services (Drugs, Alcohol and Volatile substances) (included in 3.5.1 and 3.5.2 above)</t>
  </si>
  <si>
    <t>8a.2 Teenage pregnancy services (included in 3.5.1 and 3.5.2 above)</t>
  </si>
  <si>
    <t>2.5.1 Capital Expenditure (excluding CERA)</t>
  </si>
  <si>
    <t>LA</t>
  </si>
  <si>
    <t/>
  </si>
  <si>
    <t>2.5 CAPITAL</t>
  </si>
  <si>
    <t>2.4.3 Total Other education and community expenditure</t>
  </si>
  <si>
    <t>2.4.2 Capital Expenditure from Revenue (CERA) (Non-schools budget functions)</t>
  </si>
  <si>
    <t>2.4.1 Other Specific Grant</t>
  </si>
  <si>
    <t>2.3.5 Insurance</t>
  </si>
  <si>
    <t>2.3.4 Joint use arrangements</t>
  </si>
  <si>
    <t>2.3.3 Pension costs</t>
  </si>
  <si>
    <t>2.3.2 Adult and Community learning</t>
  </si>
  <si>
    <t>2.3.1 Young people's learning and development</t>
  </si>
  <si>
    <t>2.2.1 Other spend not funded from the Schools Budget</t>
  </si>
  <si>
    <t>2.1.8 Home to post-16 provision transport: mainstream home to post-16 transport expenditure</t>
  </si>
  <si>
    <t>2.1.7 Home to post-16 provision: SEN/LLDD transport expenditure (aged 19-25)</t>
  </si>
  <si>
    <t>2.1.6 Home to post-16 provision: SEN/LLDD transport expenditure (aged 16-18)</t>
  </si>
  <si>
    <t>2.0.7 Monitoring national curriculum assessment</t>
  </si>
  <si>
    <t>2.0.6 Premature retirement cost/ Redundancy costs (new provisions)</t>
  </si>
  <si>
    <t>2.0.5 Statutory/ Regulatory duties - education</t>
  </si>
  <si>
    <t>2.0.4 Asset management - education</t>
  </si>
  <si>
    <t>2.0.3 School improvement</t>
  </si>
  <si>
    <t>2.0.2 Education welfare service</t>
  </si>
  <si>
    <t>2.0.1 Central support services</t>
  </si>
  <si>
    <t>1.9.5 Local Authority additional contribution</t>
  </si>
  <si>
    <t>RECONCILIATION OF SCHOOLS EXPENDITURE</t>
  </si>
  <si>
    <t>1.8.1 TOTAL SCHOOLS EXPENDITURE (after academy recoupment)</t>
  </si>
  <si>
    <t>1.7.1 Other Specific Grants</t>
  </si>
  <si>
    <t>1.6.6 Monitoring national curriculum assessment</t>
  </si>
  <si>
    <t>1.6.5 Premature retirement cost/ Redundancy costs (new provisions)</t>
  </si>
  <si>
    <t>1.6.4 Statutory/ Regulatory duties</t>
  </si>
  <si>
    <t>1.6.3 Asset management</t>
  </si>
  <si>
    <t>1.6.2 Education welfare service</t>
  </si>
  <si>
    <t>1.6.1 Central support services</t>
  </si>
  <si>
    <t>CENTRAL PROVISION FUNDED THROUGH MAINTAINED SCHOOLS SPEND</t>
  </si>
  <si>
    <t>1.5.3 Statutory/ Regulatory duties</t>
  </si>
  <si>
    <t>1.5.2 Asset management</t>
  </si>
  <si>
    <t>1.5.1 Education welfare service</t>
  </si>
  <si>
    <t>CENTRAL PROVISION WITHIN SCHOOLS SPEND (FORMER ESG RETAINED DUTIES)</t>
  </si>
  <si>
    <t>1.4.5 Falling Rolls Funds</t>
  </si>
  <si>
    <t>1.3.1 Central expenditure on early years entitlement</t>
  </si>
  <si>
    <t>1.2.13 Therapies and other health related services</t>
  </si>
  <si>
    <t>1.2.10 PFI and BSF costs at special schools, AP/ PRUs and Post 16 institutions only</t>
  </si>
  <si>
    <t>1.2.4 Additional high needs targeted funding for mainstream schools and academies</t>
  </si>
  <si>
    <t>1.1.10 School improvement</t>
  </si>
  <si>
    <t>AP/PRUs</t>
  </si>
  <si>
    <t>SEN/Special Schools</t>
  </si>
  <si>
    <t>8 Services for young people</t>
  </si>
  <si>
    <t xml:space="preserve">3.3.4 Total Safeguarding Children and Young People's Services </t>
  </si>
  <si>
    <t>OTHER CHILDREN AND FAMILY SERVICES</t>
  </si>
  <si>
    <t>3.0.5 Total Sure Start Children's Centres and other spend on children under 5</t>
  </si>
  <si>
    <t>3.0.4 Other spend on children under 5</t>
  </si>
  <si>
    <t>SURE START CHILDREN'S CENTRES AND OTHER SPEND ON CHILDREN UNDER 5</t>
  </si>
  <si>
    <t>2018/19</t>
  </si>
  <si>
    <t xml:space="preserve">Net (Budget 18-19 Totals)
</t>
  </si>
  <si>
    <t>Net (Outturn 17-18 Totals)</t>
  </si>
  <si>
    <t>1.0.2 High needs place funding within Individual Schools Budget (ie within school budget shares, after academy recoupment), including all pre- and post-16 place funding for maintained schools</t>
  </si>
  <si>
    <t>1.4.13 Infant class sizes</t>
  </si>
  <si>
    <t>1.4.14 Other items</t>
  </si>
  <si>
    <t>1.9.1 Dedicated Schools Grant for 2018-19 (after deductions for academy recoupment and adjustments for post school high needs place funding)</t>
  </si>
  <si>
    <t>1.9.2 Dedicated Schools Grant brought forward from 2017-18 (please show a deficit as a negative)</t>
  </si>
  <si>
    <t>1.9.3 Dedicated Schools Grant carry forward to 2019-20 (please show a deficit as a positive)</t>
  </si>
  <si>
    <t>1.9.4 ESFA funding Sixth form grant for maintained school 6th forms (excluding post-16 high needs place funding)</t>
  </si>
  <si>
    <t>1.9.6 Total funding supporting the schools budget (lines 1.9.1 to 1.9.5)</t>
  </si>
  <si>
    <t>DEPARTMENT FOR EDUCATION DATA COLLECTION
Year 2018-19
TABLE A LA Level Information</t>
  </si>
  <si>
    <t>DEPARTMENT FOR EDUCATION DATA COLLECTION
Year 2018-19
Table A1 - CHILDREN'S AND YOUNG PEOPLE'S SERVICES</t>
  </si>
  <si>
    <t>3.1.2a Fostering services (excluding fees and allowances for LA foster carers)</t>
  </si>
  <si>
    <t>3.1.2b Fostering services (fees and allowances for LA foster carers)</t>
  </si>
  <si>
    <t>1.4.10 Pupil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</si>
</sst>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4682B4"/>
        <bgColor rgb="FF4682B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0" fontId="11" fillId="0" borderId="0"/>
  </cellStyleXfs>
  <cellXfs count="49">
    <xf numFmtId="0" fontId="0" fillId="0" borderId="0" xfId="0"/>
    <xf numFmtId="0" fontId="3" fillId="3" borderId="0" xfId="2" applyFont="1" applyFill="1" applyAlignment="1">
      <alignment horizontal="center"/>
    </xf>
    <xf numFmtId="0" fontId="0" fillId="3" borderId="0" xfId="0" applyFill="1"/>
    <xf numFmtId="0" fontId="1" fillId="0" borderId="0" xfId="1"/>
    <xf numFmtId="0" fontId="5" fillId="0" borderId="0" xfId="1" applyFont="1" applyAlignment="1" applyProtection="1">
      <alignment horizontal="right" vertical="top" wrapText="1" readingOrder="1"/>
      <protection locked="0"/>
    </xf>
    <xf numFmtId="0" fontId="6" fillId="0" borderId="0" xfId="1" applyFont="1" applyFill="1"/>
    <xf numFmtId="0" fontId="7" fillId="0" borderId="0" xfId="1" applyFont="1" applyFill="1" applyAlignment="1" applyProtection="1">
      <alignment horizontal="right" vertical="top" wrapText="1" readingOrder="1"/>
      <protection locked="0"/>
    </xf>
    <xf numFmtId="0" fontId="7" fillId="0" borderId="0" xfId="1" applyFont="1" applyFill="1" applyAlignment="1" applyProtection="1">
      <alignment horizontal="left" vertical="top" wrapText="1" readingOrder="1"/>
      <protection locked="0"/>
    </xf>
    <xf numFmtId="0" fontId="6" fillId="0" borderId="0" xfId="1" applyFont="1" applyFill="1" applyAlignment="1">
      <alignment readingOrder="1"/>
    </xf>
    <xf numFmtId="0" fontId="2" fillId="2" borderId="2" xfId="0" applyFont="1" applyFill="1" applyBorder="1" applyAlignment="1" applyProtection="1">
      <alignment horizontal="center" vertical="top" wrapText="1" readingOrder="1"/>
      <protection locked="0"/>
    </xf>
    <xf numFmtId="0" fontId="9" fillId="0" borderId="1" xfId="3" applyFont="1" applyBorder="1" applyAlignment="1" applyProtection="1">
      <alignment vertical="center" wrapText="1" readingOrder="1"/>
      <protection locked="0"/>
    </xf>
    <xf numFmtId="0" fontId="8" fillId="0" borderId="1" xfId="3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 applyProtection="1">
      <alignment vertical="top" wrapText="1" readingOrder="1"/>
      <protection locked="0"/>
    </xf>
    <xf numFmtId="0" fontId="8" fillId="0" borderId="0" xfId="3" applyBorder="1" applyAlignment="1">
      <alignment horizontal="left" vertical="center"/>
    </xf>
    <xf numFmtId="0" fontId="8" fillId="0" borderId="0" xfId="3" applyBorder="1" applyAlignment="1" applyProtection="1">
      <alignment horizontal="left" vertical="center" wrapText="1"/>
      <protection locked="0"/>
    </xf>
    <xf numFmtId="0" fontId="10" fillId="0" borderId="0" xfId="3" applyFont="1" applyBorder="1" applyAlignment="1" applyProtection="1">
      <alignment vertical="center" wrapText="1" readingOrder="1"/>
      <protection locked="0"/>
    </xf>
    <xf numFmtId="0" fontId="10" fillId="0" borderId="1" xfId="3" applyFont="1" applyBorder="1" applyAlignment="1" applyProtection="1">
      <alignment horizontal="left" vertical="center" wrapText="1" readingOrder="1"/>
      <protection locked="0"/>
    </xf>
    <xf numFmtId="0" fontId="9" fillId="0" borderId="1" xfId="3" applyFont="1" applyBorder="1" applyAlignment="1" applyProtection="1">
      <alignment horizontal="left" vertical="center" wrapText="1" readingOrder="1"/>
      <protection locked="0"/>
    </xf>
    <xf numFmtId="0" fontId="12" fillId="0" borderId="0" xfId="4" applyFont="1" applyFill="1" applyBorder="1"/>
    <xf numFmtId="0" fontId="13" fillId="4" borderId="14" xfId="4" applyNumberFormat="1" applyFont="1" applyFill="1" applyBorder="1" applyAlignment="1">
      <alignment horizontal="center" vertical="top" wrapText="1" readingOrder="1"/>
    </xf>
    <xf numFmtId="0" fontId="14" fillId="0" borderId="0" xfId="4" applyNumberFormat="1" applyFont="1" applyFill="1" applyBorder="1" applyAlignment="1">
      <alignment horizontal="center" vertical="top" wrapText="1" readingOrder="1"/>
    </xf>
    <xf numFmtId="0" fontId="13" fillId="4" borderId="2" xfId="4" applyNumberFormat="1" applyFont="1" applyFill="1" applyBorder="1" applyAlignment="1">
      <alignment vertical="top" wrapText="1" readingOrder="1"/>
    </xf>
    <xf numFmtId="0" fontId="13" fillId="4" borderId="2" xfId="4" applyNumberFormat="1" applyFont="1" applyFill="1" applyBorder="1" applyAlignment="1">
      <alignment horizontal="center" vertical="top" wrapText="1" readingOrder="1"/>
    </xf>
    <xf numFmtId="0" fontId="1" fillId="0" borderId="0" xfId="1" applyBorder="1" applyAlignment="1" applyProtection="1">
      <alignment vertical="top" wrapText="1"/>
      <protection locked="0"/>
    </xf>
    <xf numFmtId="0" fontId="9" fillId="0" borderId="0" xfId="3" applyFont="1" applyBorder="1" applyAlignment="1" applyProtection="1">
      <alignment horizontal="left" vertical="center" wrapText="1" readingOrder="1"/>
      <protection locked="0"/>
    </xf>
    <xf numFmtId="0" fontId="15" fillId="0" borderId="15" xfId="4" applyNumberFormat="1" applyFont="1" applyFill="1" applyBorder="1" applyAlignment="1">
      <alignment wrapText="1" readingOrder="1"/>
    </xf>
    <xf numFmtId="3" fontId="16" fillId="0" borderId="15" xfId="4" applyNumberFormat="1" applyFont="1" applyFill="1" applyBorder="1" applyAlignment="1">
      <alignment horizontal="right" wrapText="1" readingOrder="1"/>
    </xf>
    <xf numFmtId="0" fontId="16" fillId="0" borderId="16" xfId="4" applyNumberFormat="1" applyFont="1" applyFill="1" applyBorder="1" applyAlignment="1">
      <alignment vertical="top" wrapText="1" readingOrder="1"/>
    </xf>
    <xf numFmtId="3" fontId="16" fillId="0" borderId="16" xfId="4" applyNumberFormat="1" applyFont="1" applyFill="1" applyBorder="1" applyAlignment="1">
      <alignment horizontal="right" vertical="top" wrapText="1" readingOrder="1"/>
    </xf>
    <xf numFmtId="0" fontId="15" fillId="0" borderId="16" xfId="4" applyNumberFormat="1" applyFont="1" applyFill="1" applyBorder="1" applyAlignment="1">
      <alignment wrapText="1" readingOrder="1"/>
    </xf>
    <xf numFmtId="3" fontId="16" fillId="0" borderId="16" xfId="4" applyNumberFormat="1" applyFont="1" applyFill="1" applyBorder="1" applyAlignment="1">
      <alignment horizontal="right" wrapText="1" readingOrder="1"/>
    </xf>
    <xf numFmtId="0" fontId="16" fillId="0" borderId="17" xfId="4" applyNumberFormat="1" applyFont="1" applyFill="1" applyBorder="1" applyAlignment="1">
      <alignment vertical="top" wrapText="1" readingOrder="1"/>
    </xf>
    <xf numFmtId="3" fontId="16" fillId="0" borderId="17" xfId="4" applyNumberFormat="1" applyFont="1" applyFill="1" applyBorder="1" applyAlignment="1">
      <alignment horizontal="right" vertical="top" wrapText="1" readingOrder="1"/>
    </xf>
    <xf numFmtId="3" fontId="16" fillId="0" borderId="15" xfId="4" applyNumberFormat="1" applyFont="1" applyFill="1" applyBorder="1" applyAlignment="1">
      <alignment horizontal="right" vertical="top" wrapText="1" readingOrder="1"/>
    </xf>
    <xf numFmtId="0" fontId="15" fillId="0" borderId="16" xfId="4" applyNumberFormat="1" applyFont="1" applyFill="1" applyBorder="1" applyAlignment="1">
      <alignment vertical="top" wrapText="1" readingOrder="1"/>
    </xf>
    <xf numFmtId="0" fontId="2" fillId="4" borderId="2" xfId="4" applyNumberFormat="1" applyFont="1" applyFill="1" applyBorder="1" applyAlignment="1">
      <alignment horizontal="center" vertical="top" wrapText="1" readingOrder="1"/>
    </xf>
    <xf numFmtId="0" fontId="7" fillId="0" borderId="8" xfId="1" applyFont="1" applyFill="1" applyBorder="1" applyAlignment="1" applyProtection="1">
      <alignment horizontal="left" vertical="top" wrapText="1" readingOrder="1"/>
      <protection locked="0"/>
    </xf>
    <xf numFmtId="0" fontId="7" fillId="0" borderId="9" xfId="1" applyFont="1" applyFill="1" applyBorder="1" applyAlignment="1" applyProtection="1">
      <alignment horizontal="left" vertical="top" wrapText="1" readingOrder="1"/>
      <protection locked="0"/>
    </xf>
    <xf numFmtId="0" fontId="7" fillId="0" borderId="10" xfId="1" applyFont="1" applyFill="1" applyBorder="1" applyAlignment="1" applyProtection="1">
      <alignment horizontal="left" vertical="top" wrapText="1" readingOrder="1"/>
      <protection locked="0"/>
    </xf>
    <xf numFmtId="0" fontId="5" fillId="0" borderId="3" xfId="1" applyFont="1" applyBorder="1" applyAlignment="1" applyProtection="1">
      <alignment vertical="top" wrapText="1" readingOrder="1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0" borderId="5" xfId="1" applyBorder="1" applyAlignment="1" applyProtection="1">
      <alignment vertical="top" wrapText="1"/>
      <protection locked="0"/>
    </xf>
    <xf numFmtId="0" fontId="13" fillId="4" borderId="14" xfId="4" applyNumberFormat="1" applyFont="1" applyFill="1" applyBorder="1" applyAlignment="1">
      <alignment horizontal="center" vertical="top" wrapText="1" readingOrder="1"/>
    </xf>
    <xf numFmtId="0" fontId="12" fillId="0" borderId="6" xfId="4" applyNumberFormat="1" applyFont="1" applyFill="1" applyBorder="1" applyAlignment="1">
      <alignment vertical="top" wrapText="1"/>
    </xf>
    <xf numFmtId="0" fontId="12" fillId="0" borderId="7" xfId="4" applyNumberFormat="1" applyFont="1" applyFill="1" applyBorder="1" applyAlignment="1">
      <alignment vertical="top" wrapText="1"/>
    </xf>
    <xf numFmtId="0" fontId="9" fillId="0" borderId="11" xfId="3" applyFont="1" applyBorder="1" applyAlignment="1" applyProtection="1">
      <alignment horizontal="left" vertical="center" wrapText="1" readingOrder="1"/>
      <protection locked="0"/>
    </xf>
    <xf numFmtId="0" fontId="9" fillId="0" borderId="13" xfId="3" applyFont="1" applyBorder="1" applyAlignment="1" applyProtection="1">
      <alignment horizontal="left" vertical="center" wrapText="1" readingOrder="1"/>
      <protection locked="0"/>
    </xf>
    <xf numFmtId="0" fontId="9" fillId="0" borderId="12" xfId="3" applyFont="1" applyBorder="1" applyAlignment="1" applyProtection="1">
      <alignment horizontal="left" vertical="center" wrapText="1" readingOrder="1"/>
      <protection locked="0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0:I15"/>
  <sheetViews>
    <sheetView tabSelected="1" workbookViewId="0"/>
  </sheetViews>
  <sheetFormatPr defaultRowHeight="15" x14ac:dyDescent="0.25"/>
  <cols>
    <col min="1" max="16384" width="9.140625" style="2"/>
  </cols>
  <sheetData>
    <row r="10" spans="5:9" ht="27.75" x14ac:dyDescent="0.4">
      <c r="E10" s="1" t="s">
        <v>64</v>
      </c>
      <c r="F10" s="1"/>
      <c r="G10" s="1"/>
      <c r="H10" s="1"/>
      <c r="I10" s="1"/>
    </row>
    <row r="11" spans="5:9" ht="27.75" x14ac:dyDescent="0.4">
      <c r="E11" s="1"/>
      <c r="F11" s="1"/>
      <c r="G11" s="1"/>
      <c r="H11" s="1"/>
      <c r="I11" s="1"/>
    </row>
    <row r="12" spans="5:9" ht="27.75" x14ac:dyDescent="0.4">
      <c r="E12" s="1" t="s">
        <v>172</v>
      </c>
      <c r="F12" s="1"/>
      <c r="G12" s="1"/>
      <c r="H12" s="1"/>
      <c r="I12" s="1"/>
    </row>
    <row r="13" spans="5:9" ht="27.75" x14ac:dyDescent="0.4">
      <c r="E13" s="1"/>
      <c r="F13" s="1"/>
      <c r="G13" s="1"/>
      <c r="H13" s="1"/>
      <c r="I13" s="1"/>
    </row>
    <row r="14" spans="5:9" ht="27.75" x14ac:dyDescent="0.4">
      <c r="E14" s="1" t="s">
        <v>65</v>
      </c>
      <c r="F14" s="1"/>
      <c r="G14" s="1"/>
      <c r="H14" s="1"/>
      <c r="I14" s="1"/>
    </row>
    <row r="15" spans="5:9" ht="27.75" x14ac:dyDescent="0.4">
      <c r="E15" s="1"/>
      <c r="F15" s="1"/>
      <c r="G15" s="1"/>
      <c r="H15" s="1"/>
      <c r="I15" s="1"/>
    </row>
  </sheetData>
  <printOptions horizontalCentered="1"/>
  <pageMargins left="0.11811023622047245" right="0.11811023622047245" top="0.35433070866141736" bottom="0.35433070866141736" header="0.11811023622047245" footer="0.11811023622047245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"/>
  <sheetViews>
    <sheetView showGridLines="0" workbookViewId="0"/>
  </sheetViews>
  <sheetFormatPr defaultRowHeight="15" x14ac:dyDescent="0.25"/>
  <cols>
    <col min="1" max="1" width="64.140625" style="19" customWidth="1"/>
    <col min="2" max="3" width="10.140625" style="19" bestFit="1" customWidth="1"/>
    <col min="4" max="4" width="11.85546875" style="19" bestFit="1" customWidth="1"/>
    <col min="5" max="5" width="14.140625" style="19" customWidth="1"/>
    <col min="6" max="6" width="10.140625" style="19" bestFit="1" customWidth="1"/>
    <col min="7" max="7" width="8.140625" style="19" bestFit="1" customWidth="1"/>
    <col min="8" max="8" width="11.140625" style="19" bestFit="1" customWidth="1"/>
    <col min="9" max="9" width="10.140625" style="19" bestFit="1" customWidth="1"/>
    <col min="10" max="12" width="11.140625" style="19" bestFit="1" customWidth="1"/>
    <col min="13" max="13" width="0" style="19" hidden="1" customWidth="1"/>
    <col min="14" max="16384" width="9.140625" style="19"/>
  </cols>
  <sheetData>
    <row r="1" spans="1:12" s="5" customFormat="1" ht="10.5" customHeight="1" x14ac:dyDescent="0.2"/>
    <row r="2" spans="1:12" s="5" customFormat="1" ht="14.25" customHeight="1" x14ac:dyDescent="0.2">
      <c r="A2" s="37" t="s">
        <v>183</v>
      </c>
      <c r="C2" s="10" t="s">
        <v>121</v>
      </c>
      <c r="D2" s="10" t="s">
        <v>30</v>
      </c>
      <c r="E2" s="8"/>
      <c r="F2" s="6"/>
      <c r="G2" s="7"/>
    </row>
    <row r="3" spans="1:12" s="5" customFormat="1" ht="12.75" x14ac:dyDescent="0.2">
      <c r="A3" s="38"/>
      <c r="C3" s="12"/>
      <c r="D3" s="12"/>
    </row>
    <row r="4" spans="1:12" s="5" customFormat="1" ht="18.75" customHeight="1" x14ac:dyDescent="0.2">
      <c r="A4" s="39"/>
      <c r="C4" s="10" t="s">
        <v>31</v>
      </c>
      <c r="D4" s="11">
        <v>381</v>
      </c>
    </row>
    <row r="5" spans="1:12" s="5" customFormat="1" ht="7.5" customHeight="1" x14ac:dyDescent="0.2"/>
    <row r="6" spans="1:12" ht="64.5" customHeight="1" x14ac:dyDescent="0.25">
      <c r="A6" s="22" t="s">
        <v>29</v>
      </c>
      <c r="B6" s="23" t="s">
        <v>28</v>
      </c>
      <c r="C6" s="23" t="s">
        <v>27</v>
      </c>
      <c r="D6" s="23" t="s">
        <v>26</v>
      </c>
      <c r="E6" s="23" t="s">
        <v>165</v>
      </c>
      <c r="F6" s="23" t="s">
        <v>164</v>
      </c>
      <c r="G6" s="23" t="s">
        <v>25</v>
      </c>
      <c r="H6" s="23" t="s">
        <v>24</v>
      </c>
      <c r="I6" s="23" t="s">
        <v>23</v>
      </c>
      <c r="J6" s="23" t="s">
        <v>22</v>
      </c>
      <c r="K6" s="23" t="s">
        <v>173</v>
      </c>
      <c r="L6" s="36" t="s">
        <v>174</v>
      </c>
    </row>
    <row r="7" spans="1:12" x14ac:dyDescent="0.25">
      <c r="A7" s="26" t="s">
        <v>66</v>
      </c>
      <c r="B7" s="27" t="s">
        <v>122</v>
      </c>
      <c r="C7" s="27" t="s">
        <v>122</v>
      </c>
      <c r="D7" s="27" t="s">
        <v>122</v>
      </c>
      <c r="E7" s="27" t="s">
        <v>122</v>
      </c>
      <c r="F7" s="27" t="s">
        <v>122</v>
      </c>
      <c r="G7" s="27" t="s">
        <v>122</v>
      </c>
      <c r="H7" s="27" t="s">
        <v>122</v>
      </c>
      <c r="I7" s="27" t="s">
        <v>122</v>
      </c>
      <c r="J7" s="27" t="s">
        <v>122</v>
      </c>
      <c r="K7" s="27" t="s">
        <v>122</v>
      </c>
      <c r="L7" s="27" t="s">
        <v>122</v>
      </c>
    </row>
    <row r="8" spans="1:12" x14ac:dyDescent="0.25">
      <c r="A8" s="28" t="s">
        <v>83</v>
      </c>
      <c r="B8" s="29">
        <v>14207508</v>
      </c>
      <c r="C8" s="29">
        <v>50291423</v>
      </c>
      <c r="D8" s="29">
        <v>13298577</v>
      </c>
      <c r="E8" s="29"/>
      <c r="F8" s="29"/>
      <c r="G8" s="29"/>
      <c r="H8" s="29">
        <v>77797508</v>
      </c>
      <c r="I8" s="29"/>
      <c r="J8" s="29">
        <v>77797508</v>
      </c>
      <c r="K8" s="29">
        <v>161467699</v>
      </c>
      <c r="L8" s="29">
        <v>89477521</v>
      </c>
    </row>
    <row r="9" spans="1:12" ht="38.25" x14ac:dyDescent="0.25">
      <c r="A9" s="28" t="s">
        <v>175</v>
      </c>
      <c r="B9" s="29"/>
      <c r="C9" s="29">
        <v>72000</v>
      </c>
      <c r="D9" s="29">
        <v>48000</v>
      </c>
      <c r="E9" s="29">
        <v>2800000</v>
      </c>
      <c r="F9" s="29">
        <v>800000</v>
      </c>
      <c r="G9" s="29"/>
      <c r="H9" s="29">
        <v>3720000</v>
      </c>
      <c r="I9" s="29"/>
      <c r="J9" s="29">
        <v>3720000</v>
      </c>
      <c r="K9" s="29">
        <v>3600000</v>
      </c>
      <c r="L9" s="29"/>
    </row>
    <row r="10" spans="1:12" x14ac:dyDescent="0.25">
      <c r="A10" s="30" t="s">
        <v>67</v>
      </c>
      <c r="B10" s="29" t="s">
        <v>122</v>
      </c>
      <c r="C10" s="29" t="s">
        <v>122</v>
      </c>
      <c r="D10" s="29" t="s">
        <v>122</v>
      </c>
      <c r="E10" s="29" t="s">
        <v>122</v>
      </c>
      <c r="F10" s="29" t="s">
        <v>122</v>
      </c>
      <c r="G10" s="29" t="s">
        <v>122</v>
      </c>
      <c r="H10" s="29" t="s">
        <v>122</v>
      </c>
      <c r="I10" s="29" t="s">
        <v>122</v>
      </c>
      <c r="J10" s="29" t="s">
        <v>122</v>
      </c>
      <c r="K10" s="29" t="s">
        <v>122</v>
      </c>
      <c r="L10" s="29" t="s">
        <v>122</v>
      </c>
    </row>
    <row r="11" spans="1:12" x14ac:dyDescent="0.25">
      <c r="A11" s="28" t="s">
        <v>21</v>
      </c>
      <c r="B11" s="29"/>
      <c r="C11" s="29">
        <v>0</v>
      </c>
      <c r="D11" s="29">
        <v>0</v>
      </c>
      <c r="E11" s="29"/>
      <c r="F11" s="29"/>
      <c r="G11" s="29"/>
      <c r="H11" s="29">
        <v>0</v>
      </c>
      <c r="I11" s="29">
        <v>0</v>
      </c>
      <c r="J11" s="29">
        <v>0</v>
      </c>
      <c r="K11" s="29">
        <v>0</v>
      </c>
      <c r="L11" s="29">
        <v>228686</v>
      </c>
    </row>
    <row r="12" spans="1:12" x14ac:dyDescent="0.25">
      <c r="A12" s="28" t="s">
        <v>20</v>
      </c>
      <c r="B12" s="29"/>
      <c r="C12" s="29">
        <v>0</v>
      </c>
      <c r="D12" s="29">
        <v>0</v>
      </c>
      <c r="E12" s="29"/>
      <c r="F12" s="29"/>
      <c r="G12" s="29"/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x14ac:dyDescent="0.25">
      <c r="A13" s="28" t="s">
        <v>19</v>
      </c>
      <c r="B13" s="29"/>
      <c r="C13" s="29">
        <v>0</v>
      </c>
      <c r="D13" s="29">
        <v>0</v>
      </c>
      <c r="E13" s="29"/>
      <c r="F13" s="29"/>
      <c r="G13" s="29"/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x14ac:dyDescent="0.25">
      <c r="A14" s="28" t="s">
        <v>18</v>
      </c>
      <c r="B14" s="29"/>
      <c r="C14" s="29">
        <v>0</v>
      </c>
      <c r="D14" s="29">
        <v>0</v>
      </c>
      <c r="E14" s="29"/>
      <c r="F14" s="29"/>
      <c r="G14" s="29"/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x14ac:dyDescent="0.25">
      <c r="A15" s="28" t="s">
        <v>17</v>
      </c>
      <c r="B15" s="29"/>
      <c r="C15" s="29">
        <v>0</v>
      </c>
      <c r="D15" s="29">
        <v>0</v>
      </c>
      <c r="E15" s="29"/>
      <c r="F15" s="29"/>
      <c r="G15" s="29"/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x14ac:dyDescent="0.25">
      <c r="A16" s="28" t="s">
        <v>16</v>
      </c>
      <c r="B16" s="29"/>
      <c r="C16" s="29">
        <v>0</v>
      </c>
      <c r="D16" s="29">
        <v>0</v>
      </c>
      <c r="E16" s="29"/>
      <c r="F16" s="29"/>
      <c r="G16" s="29"/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x14ac:dyDescent="0.25">
      <c r="A17" s="28" t="s">
        <v>15</v>
      </c>
      <c r="B17" s="29"/>
      <c r="C17" s="29">
        <v>0</v>
      </c>
      <c r="D17" s="29">
        <v>0</v>
      </c>
      <c r="E17" s="29"/>
      <c r="F17" s="29"/>
      <c r="G17" s="29"/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x14ac:dyDescent="0.25">
      <c r="A18" s="28" t="s">
        <v>84</v>
      </c>
      <c r="B18" s="29"/>
      <c r="C18" s="29">
        <v>0</v>
      </c>
      <c r="D18" s="29">
        <v>0</v>
      </c>
      <c r="E18" s="29"/>
      <c r="F18" s="29"/>
      <c r="G18" s="29"/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x14ac:dyDescent="0.25">
      <c r="A19" s="28" t="s">
        <v>85</v>
      </c>
      <c r="B19" s="29"/>
      <c r="C19" s="29">
        <v>31740</v>
      </c>
      <c r="D19" s="29">
        <v>24984</v>
      </c>
      <c r="E19" s="29"/>
      <c r="F19" s="29"/>
      <c r="G19" s="29"/>
      <c r="H19" s="29">
        <v>56724</v>
      </c>
      <c r="I19" s="29">
        <v>0</v>
      </c>
      <c r="J19" s="29">
        <v>56724</v>
      </c>
      <c r="K19" s="29">
        <v>39135</v>
      </c>
      <c r="L19" s="29">
        <v>40025</v>
      </c>
    </row>
    <row r="20" spans="1:12" x14ac:dyDescent="0.25">
      <c r="A20" s="28" t="s">
        <v>163</v>
      </c>
      <c r="B20" s="29"/>
      <c r="C20" s="29">
        <v>332360</v>
      </c>
      <c r="D20" s="29">
        <v>261611</v>
      </c>
      <c r="E20" s="29"/>
      <c r="F20" s="29"/>
      <c r="G20" s="29"/>
      <c r="H20" s="29">
        <v>593971</v>
      </c>
      <c r="I20" s="29">
        <v>0</v>
      </c>
      <c r="J20" s="29">
        <v>593971</v>
      </c>
      <c r="K20" s="29">
        <v>543000</v>
      </c>
      <c r="L20" s="29">
        <v>783790</v>
      </c>
    </row>
    <row r="21" spans="1:12" x14ac:dyDescent="0.25">
      <c r="A21" s="30" t="s">
        <v>68</v>
      </c>
      <c r="B21" s="29" t="s">
        <v>122</v>
      </c>
      <c r="C21" s="29" t="s">
        <v>122</v>
      </c>
      <c r="D21" s="29" t="s">
        <v>122</v>
      </c>
      <c r="E21" s="29" t="s">
        <v>122</v>
      </c>
      <c r="F21" s="29" t="s">
        <v>122</v>
      </c>
      <c r="G21" s="29" t="s">
        <v>122</v>
      </c>
      <c r="H21" s="29" t="s">
        <v>122</v>
      </c>
      <c r="I21" s="29" t="s">
        <v>122</v>
      </c>
      <c r="J21" s="29" t="s">
        <v>122</v>
      </c>
      <c r="K21" s="29" t="s">
        <v>122</v>
      </c>
      <c r="L21" s="29" t="s">
        <v>122</v>
      </c>
    </row>
    <row r="22" spans="1:12" x14ac:dyDescent="0.25">
      <c r="A22" s="28" t="s">
        <v>69</v>
      </c>
      <c r="B22" s="29">
        <v>0</v>
      </c>
      <c r="C22" s="29">
        <v>643861</v>
      </c>
      <c r="D22" s="29">
        <v>506803</v>
      </c>
      <c r="E22" s="29">
        <v>9864</v>
      </c>
      <c r="F22" s="29">
        <v>0</v>
      </c>
      <c r="G22" s="29"/>
      <c r="H22" s="29">
        <v>1160528</v>
      </c>
      <c r="I22" s="29">
        <v>0</v>
      </c>
      <c r="J22" s="29">
        <v>1160528</v>
      </c>
      <c r="K22" s="29">
        <v>4990165</v>
      </c>
      <c r="L22" s="29">
        <v>879992</v>
      </c>
    </row>
    <row r="23" spans="1:12" x14ac:dyDescent="0.25">
      <c r="A23" s="28" t="s">
        <v>86</v>
      </c>
      <c r="B23" s="29">
        <v>0</v>
      </c>
      <c r="C23" s="29">
        <v>575360</v>
      </c>
      <c r="D23" s="29">
        <v>452803</v>
      </c>
      <c r="E23" s="29">
        <v>0</v>
      </c>
      <c r="F23" s="29">
        <v>0</v>
      </c>
      <c r="G23" s="29">
        <v>0</v>
      </c>
      <c r="H23" s="29">
        <v>1028163</v>
      </c>
      <c r="I23" s="29">
        <v>0</v>
      </c>
      <c r="J23" s="29">
        <v>1028163</v>
      </c>
      <c r="K23" s="29">
        <v>1685495</v>
      </c>
      <c r="L23" s="29">
        <v>846123</v>
      </c>
    </row>
    <row r="24" spans="1:12" ht="17.25" customHeight="1" x14ac:dyDescent="0.25">
      <c r="A24" s="28" t="s">
        <v>70</v>
      </c>
      <c r="B24" s="29">
        <v>0</v>
      </c>
      <c r="C24" s="29">
        <v>0</v>
      </c>
      <c r="D24" s="29">
        <v>0</v>
      </c>
      <c r="E24" s="29">
        <v>597150</v>
      </c>
      <c r="F24" s="29">
        <v>0</v>
      </c>
      <c r="G24" s="29">
        <v>0</v>
      </c>
      <c r="H24" s="29">
        <v>597150</v>
      </c>
      <c r="I24" s="29">
        <v>0</v>
      </c>
      <c r="J24" s="29">
        <v>597150</v>
      </c>
      <c r="K24" s="29">
        <v>516830</v>
      </c>
      <c r="L24" s="29">
        <v>565710</v>
      </c>
    </row>
    <row r="25" spans="1:12" ht="25.5" x14ac:dyDescent="0.25">
      <c r="A25" s="28" t="s">
        <v>162</v>
      </c>
      <c r="B25" s="29">
        <v>0</v>
      </c>
      <c r="C25" s="29">
        <v>0</v>
      </c>
      <c r="D25" s="29">
        <v>0</v>
      </c>
      <c r="E25" s="29"/>
      <c r="F25" s="29"/>
      <c r="G25" s="29"/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x14ac:dyDescent="0.25">
      <c r="A26" s="28" t="s">
        <v>14</v>
      </c>
      <c r="B26" s="29">
        <v>0</v>
      </c>
      <c r="C26" s="29">
        <v>1352322</v>
      </c>
      <c r="D26" s="29">
        <v>1098953</v>
      </c>
      <c r="E26" s="29">
        <v>1364533</v>
      </c>
      <c r="F26" s="29">
        <v>0</v>
      </c>
      <c r="G26" s="29">
        <v>0</v>
      </c>
      <c r="H26" s="29">
        <v>3815808</v>
      </c>
      <c r="I26" s="29">
        <v>0</v>
      </c>
      <c r="J26" s="29">
        <v>3815808</v>
      </c>
      <c r="K26" s="29">
        <v>1352240</v>
      </c>
      <c r="L26" s="29">
        <v>2236519</v>
      </c>
    </row>
    <row r="27" spans="1:12" x14ac:dyDescent="0.25">
      <c r="A27" s="28" t="s">
        <v>71</v>
      </c>
      <c r="B27" s="29"/>
      <c r="C27" s="29"/>
      <c r="D27" s="29"/>
      <c r="E27" s="29">
        <v>0</v>
      </c>
      <c r="F27" s="29">
        <v>0</v>
      </c>
      <c r="G27" s="29"/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1:12" x14ac:dyDescent="0.25">
      <c r="A28" s="28" t="s">
        <v>72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2420040</v>
      </c>
      <c r="L28" s="29">
        <v>2033420</v>
      </c>
    </row>
    <row r="29" spans="1:12" x14ac:dyDescent="0.25">
      <c r="A29" s="28" t="s">
        <v>73</v>
      </c>
      <c r="B29" s="29">
        <v>0</v>
      </c>
      <c r="C29" s="29">
        <v>1267574</v>
      </c>
      <c r="D29" s="29">
        <v>997746</v>
      </c>
      <c r="E29" s="29">
        <v>19421</v>
      </c>
      <c r="F29" s="29">
        <v>0</v>
      </c>
      <c r="G29" s="29">
        <v>0</v>
      </c>
      <c r="H29" s="29">
        <v>2284741</v>
      </c>
      <c r="I29" s="29">
        <v>0</v>
      </c>
      <c r="J29" s="29">
        <v>2284741</v>
      </c>
      <c r="K29" s="29">
        <v>2979130</v>
      </c>
      <c r="L29" s="29">
        <v>2521712</v>
      </c>
    </row>
    <row r="30" spans="1:12" x14ac:dyDescent="0.25">
      <c r="A30" s="28" t="s">
        <v>74</v>
      </c>
      <c r="B30" s="29"/>
      <c r="C30" s="29"/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1:12" ht="25.5" x14ac:dyDescent="0.25">
      <c r="A31" s="28" t="s">
        <v>161</v>
      </c>
      <c r="B31" s="29"/>
      <c r="C31" s="29"/>
      <c r="D31" s="29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</row>
    <row r="32" spans="1:12" x14ac:dyDescent="0.25">
      <c r="A32" s="28" t="s">
        <v>75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 x14ac:dyDescent="0.25">
      <c r="A33" s="28" t="s">
        <v>76</v>
      </c>
      <c r="B33" s="29"/>
      <c r="C33" s="29"/>
      <c r="D33" s="29"/>
      <c r="E33" s="29"/>
      <c r="F33" s="29">
        <v>0</v>
      </c>
      <c r="G33" s="29"/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x14ac:dyDescent="0.25">
      <c r="A34" s="28" t="s">
        <v>160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</row>
    <row r="35" spans="1:12" x14ac:dyDescent="0.25">
      <c r="A35" s="30" t="s">
        <v>77</v>
      </c>
      <c r="B35" s="29" t="s">
        <v>122</v>
      </c>
      <c r="C35" s="29" t="s">
        <v>122</v>
      </c>
      <c r="D35" s="29" t="s">
        <v>122</v>
      </c>
      <c r="E35" s="29" t="s">
        <v>122</v>
      </c>
      <c r="F35" s="29" t="s">
        <v>122</v>
      </c>
      <c r="G35" s="29" t="s">
        <v>122</v>
      </c>
      <c r="H35" s="29" t="s">
        <v>122</v>
      </c>
      <c r="I35" s="29" t="s">
        <v>122</v>
      </c>
      <c r="J35" s="29" t="s">
        <v>122</v>
      </c>
      <c r="K35" s="29" t="s">
        <v>122</v>
      </c>
      <c r="L35" s="29" t="s">
        <v>122</v>
      </c>
    </row>
    <row r="36" spans="1:12" x14ac:dyDescent="0.25">
      <c r="A36" s="28" t="s">
        <v>159</v>
      </c>
      <c r="B36" s="29">
        <v>61915</v>
      </c>
      <c r="C36" s="29"/>
      <c r="D36" s="29"/>
      <c r="E36" s="29"/>
      <c r="F36" s="29"/>
      <c r="G36" s="29"/>
      <c r="H36" s="29">
        <v>61915</v>
      </c>
      <c r="I36" s="29">
        <v>0</v>
      </c>
      <c r="J36" s="29">
        <v>61915</v>
      </c>
      <c r="K36" s="29">
        <v>187423</v>
      </c>
      <c r="L36" s="29">
        <v>460146</v>
      </c>
    </row>
    <row r="37" spans="1:12" x14ac:dyDescent="0.25">
      <c r="A37" s="30" t="s">
        <v>78</v>
      </c>
      <c r="B37" s="29" t="s">
        <v>122</v>
      </c>
      <c r="C37" s="29" t="s">
        <v>122</v>
      </c>
      <c r="D37" s="29" t="s">
        <v>122</v>
      </c>
      <c r="E37" s="29" t="s">
        <v>122</v>
      </c>
      <c r="F37" s="29" t="s">
        <v>122</v>
      </c>
      <c r="G37" s="29" t="s">
        <v>122</v>
      </c>
      <c r="H37" s="29" t="s">
        <v>122</v>
      </c>
      <c r="I37" s="29" t="s">
        <v>122</v>
      </c>
      <c r="J37" s="29" t="s">
        <v>122</v>
      </c>
      <c r="K37" s="29" t="s">
        <v>122</v>
      </c>
      <c r="L37" s="29" t="s">
        <v>122</v>
      </c>
    </row>
    <row r="38" spans="1:12" x14ac:dyDescent="0.25">
      <c r="A38" s="28" t="s">
        <v>79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/>
      <c r="H38" s="29">
        <v>0</v>
      </c>
      <c r="I38" s="29">
        <v>0</v>
      </c>
      <c r="J38" s="29">
        <v>0</v>
      </c>
      <c r="K38" s="29">
        <v>445000</v>
      </c>
      <c r="L38" s="29">
        <v>806500</v>
      </c>
    </row>
    <row r="39" spans="1:12" x14ac:dyDescent="0.25">
      <c r="A39" s="28" t="s">
        <v>13</v>
      </c>
      <c r="B39" s="29">
        <v>0</v>
      </c>
      <c r="C39" s="29">
        <v>145172</v>
      </c>
      <c r="D39" s="29">
        <v>114270</v>
      </c>
      <c r="E39" s="29">
        <v>2224</v>
      </c>
      <c r="F39" s="29">
        <v>0</v>
      </c>
      <c r="G39" s="29"/>
      <c r="H39" s="29">
        <v>261666</v>
      </c>
      <c r="I39" s="29">
        <v>0</v>
      </c>
      <c r="J39" s="29">
        <v>261666</v>
      </c>
      <c r="K39" s="29">
        <v>243880</v>
      </c>
      <c r="L39" s="29">
        <v>200250</v>
      </c>
    </row>
    <row r="40" spans="1:12" x14ac:dyDescent="0.25">
      <c r="A40" s="28" t="s">
        <v>12</v>
      </c>
      <c r="B40" s="29">
        <v>0</v>
      </c>
      <c r="C40" s="29">
        <v>3226</v>
      </c>
      <c r="D40" s="29">
        <v>2539</v>
      </c>
      <c r="E40" s="29">
        <v>50</v>
      </c>
      <c r="F40" s="29">
        <v>0</v>
      </c>
      <c r="G40" s="29"/>
      <c r="H40" s="29">
        <v>5815</v>
      </c>
      <c r="I40" s="29">
        <v>0</v>
      </c>
      <c r="J40" s="29">
        <v>5815</v>
      </c>
      <c r="K40" s="29">
        <v>31000</v>
      </c>
      <c r="L40" s="29">
        <v>21400</v>
      </c>
    </row>
    <row r="41" spans="1:12" x14ac:dyDescent="0.25">
      <c r="A41" s="28" t="s">
        <v>11</v>
      </c>
      <c r="B41" s="29">
        <v>0</v>
      </c>
      <c r="C41" s="29">
        <v>41027</v>
      </c>
      <c r="D41" s="29">
        <v>32294</v>
      </c>
      <c r="E41" s="29">
        <v>628</v>
      </c>
      <c r="F41" s="29">
        <v>0</v>
      </c>
      <c r="G41" s="29"/>
      <c r="H41" s="29">
        <v>73949</v>
      </c>
      <c r="I41" s="29">
        <v>0</v>
      </c>
      <c r="J41" s="29">
        <v>73949</v>
      </c>
      <c r="K41" s="29">
        <v>80000</v>
      </c>
      <c r="L41" s="29">
        <v>80190</v>
      </c>
    </row>
    <row r="42" spans="1:12" x14ac:dyDescent="0.25">
      <c r="A42" s="28" t="s">
        <v>158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/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x14ac:dyDescent="0.25">
      <c r="A43" s="28" t="s">
        <v>10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/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x14ac:dyDescent="0.25">
      <c r="A44" s="28" t="s">
        <v>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/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x14ac:dyDescent="0.25">
      <c r="A45" s="28" t="s">
        <v>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/>
      <c r="H45" s="29"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x14ac:dyDescent="0.25">
      <c r="A46" s="28" t="s">
        <v>7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/>
      <c r="H46" s="29">
        <v>0</v>
      </c>
      <c r="I46" s="29">
        <v>0</v>
      </c>
      <c r="J46" s="29">
        <v>0</v>
      </c>
      <c r="K46" s="29">
        <v>0</v>
      </c>
      <c r="L46" s="29">
        <v>0</v>
      </c>
    </row>
    <row r="47" spans="1:12" x14ac:dyDescent="0.25">
      <c r="A47" s="28" t="s">
        <v>187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/>
      <c r="H47" s="29">
        <v>0</v>
      </c>
      <c r="I47" s="29">
        <v>0</v>
      </c>
      <c r="J47" s="29">
        <v>0</v>
      </c>
      <c r="K47" s="29">
        <v>432000</v>
      </c>
      <c r="L47" s="29">
        <v>0</v>
      </c>
    </row>
    <row r="48" spans="1:12" x14ac:dyDescent="0.25">
      <c r="A48" s="28" t="s">
        <v>6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x14ac:dyDescent="0.25">
      <c r="A49" s="28" t="s">
        <v>5</v>
      </c>
      <c r="B49" s="29">
        <v>0</v>
      </c>
      <c r="C49" s="29">
        <v>0</v>
      </c>
      <c r="D49" s="29">
        <v>355000</v>
      </c>
      <c r="E49" s="29">
        <v>0</v>
      </c>
      <c r="F49" s="29">
        <v>0</v>
      </c>
      <c r="G49" s="29">
        <v>0</v>
      </c>
      <c r="H49" s="29">
        <v>355000</v>
      </c>
      <c r="I49" s="29">
        <v>0</v>
      </c>
      <c r="J49" s="29">
        <v>355000</v>
      </c>
      <c r="K49" s="29">
        <v>355000</v>
      </c>
      <c r="L49" s="29">
        <v>335000</v>
      </c>
    </row>
    <row r="50" spans="1:12" x14ac:dyDescent="0.25">
      <c r="A50" s="28" t="s">
        <v>176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x14ac:dyDescent="0.25">
      <c r="A51" s="28" t="s">
        <v>177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/>
      <c r="J51" s="29">
        <v>0</v>
      </c>
      <c r="K51" s="29">
        <v>0</v>
      </c>
      <c r="L51" s="29">
        <v>357370</v>
      </c>
    </row>
    <row r="52" spans="1:12" ht="26.25" x14ac:dyDescent="0.25">
      <c r="A52" s="30" t="s">
        <v>157</v>
      </c>
      <c r="B52" s="29" t="s">
        <v>122</v>
      </c>
      <c r="C52" s="29" t="s">
        <v>122</v>
      </c>
      <c r="D52" s="29" t="s">
        <v>122</v>
      </c>
      <c r="E52" s="29" t="s">
        <v>122</v>
      </c>
      <c r="F52" s="29" t="s">
        <v>122</v>
      </c>
      <c r="G52" s="29" t="s">
        <v>122</v>
      </c>
      <c r="H52" s="29" t="s">
        <v>122</v>
      </c>
      <c r="I52" s="29" t="s">
        <v>122</v>
      </c>
      <c r="J52" s="29" t="s">
        <v>122</v>
      </c>
      <c r="K52" s="29" t="s">
        <v>122</v>
      </c>
      <c r="L52" s="29" t="s">
        <v>122</v>
      </c>
    </row>
    <row r="53" spans="1:12" x14ac:dyDescent="0.25">
      <c r="A53" s="28" t="s">
        <v>156</v>
      </c>
      <c r="B53" s="29"/>
      <c r="C53" s="29"/>
      <c r="D53" s="29"/>
      <c r="E53" s="29"/>
      <c r="F53" s="29"/>
      <c r="G53" s="29"/>
      <c r="H53" s="29">
        <v>0</v>
      </c>
      <c r="I53" s="29">
        <v>0</v>
      </c>
      <c r="J53" s="29">
        <v>0</v>
      </c>
      <c r="K53" s="29">
        <v>0</v>
      </c>
      <c r="L53" s="29"/>
    </row>
    <row r="54" spans="1:12" x14ac:dyDescent="0.25">
      <c r="A54" s="28" t="s">
        <v>155</v>
      </c>
      <c r="B54" s="29"/>
      <c r="C54" s="29"/>
      <c r="D54" s="29"/>
      <c r="E54" s="29"/>
      <c r="F54" s="29"/>
      <c r="G54" s="29"/>
      <c r="H54" s="29">
        <v>153142</v>
      </c>
      <c r="I54" s="29">
        <v>0</v>
      </c>
      <c r="J54" s="29">
        <v>153142</v>
      </c>
      <c r="K54" s="29">
        <v>140000</v>
      </c>
      <c r="L54" s="29"/>
    </row>
    <row r="55" spans="1:12" x14ac:dyDescent="0.25">
      <c r="A55" s="28" t="s">
        <v>154</v>
      </c>
      <c r="B55" s="29"/>
      <c r="C55" s="29"/>
      <c r="D55" s="29"/>
      <c r="E55" s="29"/>
      <c r="F55" s="29"/>
      <c r="G55" s="29"/>
      <c r="H55" s="29">
        <v>421720</v>
      </c>
      <c r="I55" s="29">
        <v>0</v>
      </c>
      <c r="J55" s="29">
        <v>421720</v>
      </c>
      <c r="K55" s="29">
        <v>433283</v>
      </c>
      <c r="L55" s="29"/>
    </row>
    <row r="56" spans="1:12" ht="26.25" x14ac:dyDescent="0.25">
      <c r="A56" s="30" t="s">
        <v>153</v>
      </c>
      <c r="B56" s="29" t="s">
        <v>122</v>
      </c>
      <c r="C56" s="29" t="s">
        <v>122</v>
      </c>
      <c r="D56" s="29" t="s">
        <v>122</v>
      </c>
      <c r="E56" s="29" t="s">
        <v>122</v>
      </c>
      <c r="F56" s="29" t="s">
        <v>122</v>
      </c>
      <c r="G56" s="29" t="s">
        <v>122</v>
      </c>
      <c r="H56" s="29" t="s">
        <v>122</v>
      </c>
      <c r="I56" s="29" t="s">
        <v>122</v>
      </c>
      <c r="J56" s="29" t="s">
        <v>122</v>
      </c>
      <c r="K56" s="29" t="s">
        <v>122</v>
      </c>
      <c r="L56" s="29" t="s">
        <v>122</v>
      </c>
    </row>
    <row r="57" spans="1:12" x14ac:dyDescent="0.25">
      <c r="A57" s="28" t="s">
        <v>152</v>
      </c>
      <c r="B57" s="29"/>
      <c r="C57" s="29"/>
      <c r="D57" s="29"/>
      <c r="E57" s="29"/>
      <c r="F57" s="29"/>
      <c r="G57" s="29"/>
      <c r="H57" s="29">
        <v>0</v>
      </c>
      <c r="I57" s="29">
        <v>0</v>
      </c>
      <c r="J57" s="29">
        <v>0</v>
      </c>
      <c r="K57" s="29">
        <v>0</v>
      </c>
      <c r="L57" s="29"/>
    </row>
    <row r="58" spans="1:12" x14ac:dyDescent="0.25">
      <c r="A58" s="28" t="s">
        <v>151</v>
      </c>
      <c r="B58" s="29"/>
      <c r="C58" s="29"/>
      <c r="D58" s="29"/>
      <c r="E58" s="29"/>
      <c r="F58" s="29"/>
      <c r="G58" s="29"/>
      <c r="H58" s="29">
        <v>0</v>
      </c>
      <c r="I58" s="29">
        <v>0</v>
      </c>
      <c r="J58" s="29">
        <v>0</v>
      </c>
      <c r="K58" s="29">
        <v>0</v>
      </c>
      <c r="L58" s="29"/>
    </row>
    <row r="59" spans="1:12" x14ac:dyDescent="0.25">
      <c r="A59" s="28" t="s">
        <v>150</v>
      </c>
      <c r="B59" s="29"/>
      <c r="C59" s="29"/>
      <c r="D59" s="29"/>
      <c r="E59" s="29"/>
      <c r="F59" s="29"/>
      <c r="G59" s="29"/>
      <c r="H59" s="29">
        <v>0</v>
      </c>
      <c r="I59" s="29">
        <v>0</v>
      </c>
      <c r="J59" s="29">
        <v>0</v>
      </c>
      <c r="K59" s="29">
        <v>0</v>
      </c>
      <c r="L59" s="29"/>
    </row>
    <row r="60" spans="1:12" x14ac:dyDescent="0.25">
      <c r="A60" s="28" t="s">
        <v>149</v>
      </c>
      <c r="B60" s="29"/>
      <c r="C60" s="29"/>
      <c r="D60" s="29"/>
      <c r="E60" s="29"/>
      <c r="F60" s="29"/>
      <c r="G60" s="29"/>
      <c r="H60" s="29">
        <v>0</v>
      </c>
      <c r="I60" s="29">
        <v>0</v>
      </c>
      <c r="J60" s="29">
        <v>0</v>
      </c>
      <c r="K60" s="29">
        <v>0</v>
      </c>
      <c r="L60" s="29"/>
    </row>
    <row r="61" spans="1:12" x14ac:dyDescent="0.25">
      <c r="A61" s="28" t="s">
        <v>148</v>
      </c>
      <c r="B61" s="29"/>
      <c r="C61" s="29"/>
      <c r="D61" s="29"/>
      <c r="E61" s="29"/>
      <c r="F61" s="29"/>
      <c r="G61" s="29"/>
      <c r="H61" s="29">
        <v>0</v>
      </c>
      <c r="I61" s="29">
        <v>0</v>
      </c>
      <c r="J61" s="29">
        <v>0</v>
      </c>
      <c r="K61" s="29">
        <v>0</v>
      </c>
      <c r="L61" s="29"/>
    </row>
    <row r="62" spans="1:12" x14ac:dyDescent="0.25">
      <c r="A62" s="28" t="s">
        <v>147</v>
      </c>
      <c r="B62" s="29"/>
      <c r="C62" s="29"/>
      <c r="D62" s="29"/>
      <c r="E62" s="29"/>
      <c r="F62" s="29"/>
      <c r="G62" s="29"/>
      <c r="H62" s="29">
        <v>0</v>
      </c>
      <c r="I62" s="29">
        <v>0</v>
      </c>
      <c r="J62" s="29">
        <v>0</v>
      </c>
      <c r="K62" s="29">
        <v>0</v>
      </c>
      <c r="L62" s="29"/>
    </row>
    <row r="63" spans="1:12" x14ac:dyDescent="0.25">
      <c r="A63" s="28" t="s">
        <v>146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x14ac:dyDescent="0.25">
      <c r="A64" s="28" t="s">
        <v>145</v>
      </c>
      <c r="B64" s="29">
        <v>14269423</v>
      </c>
      <c r="C64" s="29">
        <v>54756065</v>
      </c>
      <c r="D64" s="29">
        <v>17193580</v>
      </c>
      <c r="E64" s="29">
        <v>4793870</v>
      </c>
      <c r="F64" s="29">
        <v>800000</v>
      </c>
      <c r="G64" s="29">
        <v>0</v>
      </c>
      <c r="H64" s="29">
        <v>92387800</v>
      </c>
      <c r="I64" s="29">
        <v>0</v>
      </c>
      <c r="J64" s="29">
        <v>92387800</v>
      </c>
      <c r="K64" s="29">
        <v>181941320</v>
      </c>
      <c r="L64" s="29">
        <v>115936174</v>
      </c>
    </row>
    <row r="65" spans="1:12" x14ac:dyDescent="0.25">
      <c r="A65" s="30" t="s">
        <v>144</v>
      </c>
      <c r="B65" s="29" t="s">
        <v>122</v>
      </c>
      <c r="C65" s="29" t="s">
        <v>122</v>
      </c>
      <c r="D65" s="29" t="s">
        <v>122</v>
      </c>
      <c r="E65" s="29" t="s">
        <v>122</v>
      </c>
      <c r="F65" s="29" t="s">
        <v>122</v>
      </c>
      <c r="G65" s="29" t="s">
        <v>122</v>
      </c>
      <c r="H65" s="29" t="s">
        <v>122</v>
      </c>
      <c r="I65" s="29" t="s">
        <v>122</v>
      </c>
      <c r="J65" s="29" t="s">
        <v>122</v>
      </c>
      <c r="K65" s="29" t="s">
        <v>122</v>
      </c>
      <c r="L65" s="29" t="s">
        <v>122</v>
      </c>
    </row>
    <row r="66" spans="1:12" ht="25.5" x14ac:dyDescent="0.25">
      <c r="A66" s="28" t="s">
        <v>178</v>
      </c>
      <c r="B66" s="29"/>
      <c r="C66" s="29"/>
      <c r="D66" s="29"/>
      <c r="E66" s="29"/>
      <c r="F66" s="29"/>
      <c r="G66" s="29"/>
      <c r="H66" s="29">
        <v>98198000</v>
      </c>
      <c r="I66" s="29"/>
      <c r="J66" s="29"/>
      <c r="K66" s="29"/>
      <c r="L66" s="29"/>
    </row>
    <row r="67" spans="1:12" ht="25.5" x14ac:dyDescent="0.25">
      <c r="A67" s="28" t="s">
        <v>179</v>
      </c>
      <c r="B67" s="29"/>
      <c r="C67" s="29"/>
      <c r="D67" s="29"/>
      <c r="E67" s="29"/>
      <c r="F67" s="29"/>
      <c r="G67" s="29"/>
      <c r="H67" s="29">
        <v>2771000</v>
      </c>
      <c r="I67" s="29"/>
      <c r="J67" s="29"/>
      <c r="K67" s="29"/>
      <c r="L67" s="29"/>
    </row>
    <row r="68" spans="1:12" ht="25.5" x14ac:dyDescent="0.25">
      <c r="A68" s="28" t="s">
        <v>180</v>
      </c>
      <c r="B68" s="29"/>
      <c r="C68" s="29"/>
      <c r="D68" s="29"/>
      <c r="E68" s="29"/>
      <c r="F68" s="29"/>
      <c r="G68" s="29"/>
      <c r="H68" s="29">
        <v>-3885000</v>
      </c>
      <c r="I68" s="29"/>
      <c r="J68" s="29"/>
      <c r="K68" s="29"/>
      <c r="L68" s="29"/>
    </row>
    <row r="69" spans="1:12" ht="25.5" x14ac:dyDescent="0.25">
      <c r="A69" s="28" t="s">
        <v>181</v>
      </c>
      <c r="B69" s="29"/>
      <c r="C69" s="29"/>
      <c r="D69" s="29"/>
      <c r="E69" s="29"/>
      <c r="F69" s="29"/>
      <c r="G69" s="29"/>
      <c r="H69" s="29">
        <v>769115</v>
      </c>
      <c r="I69" s="29"/>
      <c r="J69" s="29"/>
      <c r="K69" s="29"/>
      <c r="L69" s="29"/>
    </row>
    <row r="70" spans="1:12" x14ac:dyDescent="0.25">
      <c r="A70" s="28" t="s">
        <v>143</v>
      </c>
      <c r="B70" s="29"/>
      <c r="C70" s="29"/>
      <c r="D70" s="29"/>
      <c r="E70" s="29"/>
      <c r="F70" s="29"/>
      <c r="G70" s="29"/>
      <c r="H70" s="29">
        <v>0</v>
      </c>
      <c r="I70" s="29"/>
      <c r="J70" s="29"/>
      <c r="K70" s="29"/>
      <c r="L70" s="29"/>
    </row>
    <row r="71" spans="1:12" x14ac:dyDescent="0.25">
      <c r="A71" s="28" t="s">
        <v>182</v>
      </c>
      <c r="B71" s="29"/>
      <c r="C71" s="29"/>
      <c r="D71" s="29"/>
      <c r="E71" s="29"/>
      <c r="F71" s="29"/>
      <c r="G71" s="29"/>
      <c r="H71" s="29">
        <v>97853115</v>
      </c>
      <c r="I71" s="29"/>
      <c r="J71" s="29"/>
      <c r="K71" s="29"/>
      <c r="L71" s="29"/>
    </row>
    <row r="72" spans="1:12" x14ac:dyDescent="0.25">
      <c r="A72" s="30" t="s">
        <v>80</v>
      </c>
      <c r="B72" s="31" t="s">
        <v>122</v>
      </c>
      <c r="C72" s="31" t="s">
        <v>122</v>
      </c>
      <c r="D72" s="31" t="s">
        <v>122</v>
      </c>
      <c r="E72" s="31" t="s">
        <v>122</v>
      </c>
      <c r="F72" s="31" t="s">
        <v>122</v>
      </c>
      <c r="G72" s="31" t="s">
        <v>122</v>
      </c>
      <c r="H72" s="31" t="s">
        <v>122</v>
      </c>
      <c r="I72" s="31" t="s">
        <v>122</v>
      </c>
      <c r="J72" s="31" t="s">
        <v>122</v>
      </c>
      <c r="K72" s="31" t="s">
        <v>122</v>
      </c>
      <c r="L72" s="31" t="s">
        <v>122</v>
      </c>
    </row>
    <row r="73" spans="1:12" x14ac:dyDescent="0.25">
      <c r="A73" s="28" t="s">
        <v>142</v>
      </c>
      <c r="B73" s="29"/>
      <c r="C73" s="29"/>
      <c r="D73" s="29"/>
      <c r="E73" s="29"/>
      <c r="F73" s="29"/>
      <c r="G73" s="29"/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x14ac:dyDescent="0.25">
      <c r="A74" s="28" t="s">
        <v>141</v>
      </c>
      <c r="B74" s="29"/>
      <c r="C74" s="29"/>
      <c r="D74" s="29"/>
      <c r="E74" s="29"/>
      <c r="F74" s="29"/>
      <c r="G74" s="29"/>
      <c r="H74" s="29">
        <v>165960</v>
      </c>
      <c r="I74" s="29">
        <v>149296</v>
      </c>
      <c r="J74" s="29">
        <v>16664</v>
      </c>
      <c r="K74" s="29">
        <v>50000</v>
      </c>
      <c r="L74" s="29">
        <v>12775</v>
      </c>
    </row>
    <row r="75" spans="1:12" x14ac:dyDescent="0.25">
      <c r="A75" s="28" t="s">
        <v>140</v>
      </c>
      <c r="B75" s="29"/>
      <c r="C75" s="29"/>
      <c r="D75" s="29"/>
      <c r="E75" s="29"/>
      <c r="F75" s="29"/>
      <c r="G75" s="29"/>
      <c r="H75" s="29">
        <v>711286</v>
      </c>
      <c r="I75" s="29">
        <v>615470</v>
      </c>
      <c r="J75" s="29">
        <v>95816</v>
      </c>
      <c r="K75" s="29">
        <v>126600</v>
      </c>
      <c r="L75" s="29">
        <v>146482</v>
      </c>
    </row>
    <row r="76" spans="1:12" x14ac:dyDescent="0.25">
      <c r="A76" s="28" t="s">
        <v>139</v>
      </c>
      <c r="B76" s="29"/>
      <c r="C76" s="29"/>
      <c r="D76" s="29"/>
      <c r="E76" s="29"/>
      <c r="F76" s="29"/>
      <c r="G76" s="29"/>
      <c r="H76" s="29">
        <v>102840</v>
      </c>
      <c r="I76" s="29">
        <v>100000</v>
      </c>
      <c r="J76" s="29">
        <v>2840</v>
      </c>
      <c r="K76" s="29">
        <v>140000</v>
      </c>
      <c r="L76" s="29">
        <v>125466</v>
      </c>
    </row>
    <row r="77" spans="1:12" x14ac:dyDescent="0.25">
      <c r="A77" s="28" t="s">
        <v>138</v>
      </c>
      <c r="B77" s="29"/>
      <c r="C77" s="29"/>
      <c r="D77" s="29"/>
      <c r="E77" s="29"/>
      <c r="F77" s="29"/>
      <c r="G77" s="29"/>
      <c r="H77" s="29">
        <v>1469215</v>
      </c>
      <c r="I77" s="29">
        <v>96600</v>
      </c>
      <c r="J77" s="29">
        <v>1372615</v>
      </c>
      <c r="K77" s="29">
        <v>1545336</v>
      </c>
      <c r="L77" s="29">
        <v>1537630</v>
      </c>
    </row>
    <row r="78" spans="1:12" x14ac:dyDescent="0.25">
      <c r="A78" s="28" t="s">
        <v>137</v>
      </c>
      <c r="B78" s="29"/>
      <c r="C78" s="29"/>
      <c r="D78" s="29"/>
      <c r="E78" s="29"/>
      <c r="F78" s="29"/>
      <c r="G78" s="29"/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x14ac:dyDescent="0.25">
      <c r="A79" s="28" t="s">
        <v>136</v>
      </c>
      <c r="B79" s="29"/>
      <c r="C79" s="29"/>
      <c r="D79" s="29"/>
      <c r="E79" s="29"/>
      <c r="F79" s="29"/>
      <c r="G79" s="29"/>
      <c r="H79" s="29">
        <v>0</v>
      </c>
      <c r="I79" s="29">
        <v>0</v>
      </c>
      <c r="J79" s="29">
        <v>0</v>
      </c>
      <c r="K79" s="29">
        <v>35000</v>
      </c>
      <c r="L79" s="29">
        <v>33000</v>
      </c>
    </row>
    <row r="80" spans="1:12" x14ac:dyDescent="0.25">
      <c r="A80" s="28" t="s">
        <v>4</v>
      </c>
      <c r="B80" s="29"/>
      <c r="C80" s="29"/>
      <c r="D80" s="29"/>
      <c r="E80" s="29"/>
      <c r="F80" s="29"/>
      <c r="G80" s="29"/>
      <c r="H80" s="29">
        <v>17385</v>
      </c>
      <c r="I80" s="29">
        <v>0</v>
      </c>
      <c r="J80" s="29">
        <v>17385</v>
      </c>
      <c r="K80" s="29">
        <v>200905</v>
      </c>
      <c r="L80" s="29">
        <v>174779</v>
      </c>
    </row>
    <row r="81" spans="1:12" x14ac:dyDescent="0.25">
      <c r="A81" s="28" t="s">
        <v>3</v>
      </c>
      <c r="B81" s="29"/>
      <c r="C81" s="29"/>
      <c r="D81" s="29"/>
      <c r="E81" s="29"/>
      <c r="F81" s="29"/>
      <c r="G81" s="29"/>
      <c r="H81" s="29">
        <v>318280</v>
      </c>
      <c r="I81" s="29">
        <v>175811</v>
      </c>
      <c r="J81" s="29">
        <v>142469</v>
      </c>
      <c r="K81" s="29">
        <v>0</v>
      </c>
      <c r="L81" s="29">
        <v>0</v>
      </c>
    </row>
    <row r="82" spans="1:12" ht="25.5" x14ac:dyDescent="0.25">
      <c r="A82" s="28" t="s">
        <v>87</v>
      </c>
      <c r="B82" s="29"/>
      <c r="C82" s="29"/>
      <c r="D82" s="29"/>
      <c r="E82" s="29"/>
      <c r="F82" s="29"/>
      <c r="G82" s="29"/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x14ac:dyDescent="0.25">
      <c r="A83" s="28" t="s">
        <v>2</v>
      </c>
      <c r="B83" s="29">
        <v>0</v>
      </c>
      <c r="C83" s="29">
        <v>0</v>
      </c>
      <c r="D83" s="29">
        <v>0</v>
      </c>
      <c r="E83" s="29">
        <v>792750</v>
      </c>
      <c r="F83" s="29">
        <v>0</v>
      </c>
      <c r="G83" s="29"/>
      <c r="H83" s="29">
        <v>792750</v>
      </c>
      <c r="I83" s="29">
        <v>0</v>
      </c>
      <c r="J83" s="29">
        <v>792750</v>
      </c>
      <c r="K83" s="29">
        <v>1474250</v>
      </c>
      <c r="L83" s="29">
        <v>1786733</v>
      </c>
    </row>
    <row r="84" spans="1:12" ht="25.5" x14ac:dyDescent="0.25">
      <c r="A84" s="28" t="s">
        <v>1</v>
      </c>
      <c r="B84" s="29">
        <v>0</v>
      </c>
      <c r="C84" s="29">
        <v>45000</v>
      </c>
      <c r="D84" s="29">
        <v>1822874</v>
      </c>
      <c r="E84" s="29">
        <v>0</v>
      </c>
      <c r="F84" s="29">
        <v>0</v>
      </c>
      <c r="G84" s="29"/>
      <c r="H84" s="29">
        <v>1867874</v>
      </c>
      <c r="I84" s="29">
        <v>0</v>
      </c>
      <c r="J84" s="29">
        <v>1867874</v>
      </c>
      <c r="K84" s="29">
        <v>1084113</v>
      </c>
      <c r="L84" s="29">
        <v>1193220</v>
      </c>
    </row>
    <row r="85" spans="1:12" ht="25.5" x14ac:dyDescent="0.25">
      <c r="A85" s="28" t="s">
        <v>135</v>
      </c>
      <c r="B85" s="29"/>
      <c r="C85" s="29"/>
      <c r="D85" s="29">
        <v>0</v>
      </c>
      <c r="E85" s="29">
        <v>145124</v>
      </c>
      <c r="F85" s="29">
        <v>0</v>
      </c>
      <c r="G85" s="29">
        <v>0</v>
      </c>
      <c r="H85" s="29">
        <v>145124</v>
      </c>
      <c r="I85" s="29">
        <v>0</v>
      </c>
      <c r="J85" s="29">
        <v>145124</v>
      </c>
      <c r="K85" s="29">
        <v>0</v>
      </c>
      <c r="L85" s="29">
        <v>0</v>
      </c>
    </row>
    <row r="86" spans="1:12" ht="25.5" x14ac:dyDescent="0.25">
      <c r="A86" s="28" t="s">
        <v>134</v>
      </c>
      <c r="B86" s="29"/>
      <c r="C86" s="29"/>
      <c r="D86" s="29">
        <v>0</v>
      </c>
      <c r="E86" s="29">
        <v>70221</v>
      </c>
      <c r="F86" s="29">
        <v>0</v>
      </c>
      <c r="G86" s="29">
        <v>0</v>
      </c>
      <c r="H86" s="29">
        <v>70221</v>
      </c>
      <c r="I86" s="29">
        <v>0</v>
      </c>
      <c r="J86" s="29">
        <v>70221</v>
      </c>
      <c r="K86" s="29">
        <v>0</v>
      </c>
      <c r="L86" s="29">
        <v>0</v>
      </c>
    </row>
    <row r="87" spans="1:12" ht="25.5" x14ac:dyDescent="0.25">
      <c r="A87" s="28" t="s">
        <v>133</v>
      </c>
      <c r="B87" s="29"/>
      <c r="C87" s="29"/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x14ac:dyDescent="0.25">
      <c r="A88" s="28" t="s">
        <v>0</v>
      </c>
      <c r="B88" s="29"/>
      <c r="C88" s="29"/>
      <c r="D88" s="29"/>
      <c r="E88" s="29"/>
      <c r="F88" s="29"/>
      <c r="G88" s="29"/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x14ac:dyDescent="0.25">
      <c r="A89" s="28" t="s">
        <v>132</v>
      </c>
      <c r="B89" s="29"/>
      <c r="C89" s="29"/>
      <c r="D89" s="29"/>
      <c r="E89" s="29"/>
      <c r="F89" s="29"/>
      <c r="G89" s="29"/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x14ac:dyDescent="0.25">
      <c r="A90" s="28" t="s">
        <v>131</v>
      </c>
      <c r="B90" s="29"/>
      <c r="C90" s="29"/>
      <c r="D90" s="29">
        <v>0</v>
      </c>
      <c r="E90" s="29">
        <v>0</v>
      </c>
      <c r="F90" s="29">
        <v>0</v>
      </c>
      <c r="G90" s="29"/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x14ac:dyDescent="0.25">
      <c r="A91" s="28" t="s">
        <v>130</v>
      </c>
      <c r="B91" s="29"/>
      <c r="C91" s="29"/>
      <c r="D91" s="29"/>
      <c r="E91" s="29"/>
      <c r="F91" s="29"/>
      <c r="G91" s="29"/>
      <c r="H91" s="29">
        <v>1128833</v>
      </c>
      <c r="I91" s="29">
        <v>1020279</v>
      </c>
      <c r="J91" s="29">
        <v>108554</v>
      </c>
      <c r="K91" s="29">
        <v>55224</v>
      </c>
      <c r="L91" s="29">
        <v>1393</v>
      </c>
    </row>
    <row r="92" spans="1:12" x14ac:dyDescent="0.25">
      <c r="A92" s="28" t="s">
        <v>129</v>
      </c>
      <c r="B92" s="29"/>
      <c r="C92" s="29"/>
      <c r="D92" s="29"/>
      <c r="E92" s="29"/>
      <c r="F92" s="29"/>
      <c r="G92" s="29"/>
      <c r="H92" s="29">
        <v>742517</v>
      </c>
      <c r="I92" s="29">
        <v>0</v>
      </c>
      <c r="J92" s="29">
        <v>742517</v>
      </c>
      <c r="K92" s="29">
        <v>831345</v>
      </c>
      <c r="L92" s="29">
        <v>1052862</v>
      </c>
    </row>
    <row r="93" spans="1:12" x14ac:dyDescent="0.25">
      <c r="A93" s="28" t="s">
        <v>128</v>
      </c>
      <c r="B93" s="29"/>
      <c r="C93" s="29"/>
      <c r="D93" s="29"/>
      <c r="E93" s="29"/>
      <c r="F93" s="29"/>
      <c r="G93" s="29"/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x14ac:dyDescent="0.25">
      <c r="A94" s="28" t="s">
        <v>127</v>
      </c>
      <c r="B94" s="29"/>
      <c r="C94" s="29"/>
      <c r="D94" s="29"/>
      <c r="E94" s="29"/>
      <c r="F94" s="29"/>
      <c r="G94" s="29"/>
      <c r="H94" s="29">
        <v>0</v>
      </c>
      <c r="I94" s="29">
        <v>0</v>
      </c>
      <c r="J94" s="29">
        <v>0</v>
      </c>
      <c r="K94" s="29">
        <v>319130</v>
      </c>
      <c r="L94" s="29">
        <v>0</v>
      </c>
    </row>
    <row r="95" spans="1:12" x14ac:dyDescent="0.25">
      <c r="A95" s="28" t="s">
        <v>126</v>
      </c>
      <c r="B95" s="29"/>
      <c r="C95" s="29"/>
      <c r="D95" s="29"/>
      <c r="E95" s="29"/>
      <c r="F95" s="29"/>
      <c r="G95" s="29"/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ht="25.5" x14ac:dyDescent="0.25">
      <c r="A96" s="28" t="s">
        <v>125</v>
      </c>
      <c r="B96" s="29"/>
      <c r="C96" s="29"/>
      <c r="D96" s="29"/>
      <c r="E96" s="29"/>
      <c r="F96" s="29"/>
      <c r="G96" s="29"/>
      <c r="H96" s="29">
        <v>0</v>
      </c>
      <c r="I96" s="29">
        <v>0</v>
      </c>
      <c r="J96" s="29">
        <v>0</v>
      </c>
      <c r="K96" s="29"/>
      <c r="L96" s="29">
        <v>0</v>
      </c>
    </row>
    <row r="97" spans="1:12" x14ac:dyDescent="0.25">
      <c r="A97" s="28" t="s">
        <v>124</v>
      </c>
      <c r="B97" s="29"/>
      <c r="C97" s="29"/>
      <c r="D97" s="29"/>
      <c r="E97" s="29"/>
      <c r="F97" s="29"/>
      <c r="G97" s="29"/>
      <c r="H97" s="29">
        <v>7532285</v>
      </c>
      <c r="I97" s="29">
        <v>2157456</v>
      </c>
      <c r="J97" s="29">
        <v>5374829</v>
      </c>
      <c r="K97" s="29">
        <v>1656450</v>
      </c>
      <c r="L97" s="29">
        <v>6064340</v>
      </c>
    </row>
    <row r="98" spans="1:12" x14ac:dyDescent="0.25">
      <c r="A98" s="30" t="s">
        <v>123</v>
      </c>
      <c r="B98" s="31" t="s">
        <v>122</v>
      </c>
      <c r="C98" s="31" t="s">
        <v>122</v>
      </c>
      <c r="D98" s="31" t="s">
        <v>122</v>
      </c>
      <c r="E98" s="31" t="s">
        <v>122</v>
      </c>
      <c r="F98" s="31" t="s">
        <v>122</v>
      </c>
      <c r="G98" s="31" t="s">
        <v>122</v>
      </c>
      <c r="H98" s="31" t="s">
        <v>122</v>
      </c>
      <c r="I98" s="31" t="s">
        <v>122</v>
      </c>
      <c r="J98" s="31" t="s">
        <v>122</v>
      </c>
      <c r="K98" s="31" t="s">
        <v>122</v>
      </c>
      <c r="L98" s="31" t="s">
        <v>122</v>
      </c>
    </row>
    <row r="99" spans="1:12" x14ac:dyDescent="0.25">
      <c r="A99" s="32" t="s">
        <v>120</v>
      </c>
      <c r="B99" s="33">
        <v>29317</v>
      </c>
      <c r="C99" s="33">
        <v>10777080</v>
      </c>
      <c r="D99" s="33">
        <v>2663774</v>
      </c>
      <c r="E99" s="33">
        <v>330042</v>
      </c>
      <c r="F99" s="33">
        <v>0</v>
      </c>
      <c r="G99" s="33"/>
      <c r="H99" s="33">
        <v>13800213</v>
      </c>
      <c r="I99" s="33">
        <v>13179383</v>
      </c>
      <c r="J99" s="33">
        <v>620830</v>
      </c>
      <c r="K99" s="33"/>
      <c r="L99" s="33">
        <v>12712912</v>
      </c>
    </row>
    <row r="100" spans="1:12" ht="0" hidden="1" customHeight="1" x14ac:dyDescent="0.25"/>
  </sheetData>
  <mergeCells count="1">
    <mergeCell ref="A2:A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9" fitToHeight="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showGridLines="0" workbookViewId="0"/>
  </sheetViews>
  <sheetFormatPr defaultRowHeight="15" x14ac:dyDescent="0.25"/>
  <cols>
    <col min="1" max="1" width="65.42578125" style="19" customWidth="1"/>
    <col min="2" max="2" width="12.85546875" style="19" bestFit="1" customWidth="1"/>
    <col min="3" max="3" width="10" style="19" bestFit="1" customWidth="1"/>
    <col min="4" max="5" width="14.28515625" style="19" bestFit="1" customWidth="1"/>
    <col min="6" max="6" width="16.5703125" style="19" bestFit="1" customWidth="1"/>
    <col min="7" max="7" width="9.7109375" style="19" bestFit="1" customWidth="1"/>
    <col min="8" max="8" width="13.5703125" style="19" bestFit="1" customWidth="1"/>
    <col min="9" max="9" width="11.7109375" style="19" bestFit="1" customWidth="1"/>
    <col min="10" max="10" width="12.42578125" style="19" customWidth="1"/>
    <col min="11" max="11" width="13.28515625" style="19" customWidth="1"/>
    <col min="12" max="12" width="0" style="19" hidden="1" customWidth="1"/>
    <col min="13" max="13" width="255" style="19" customWidth="1"/>
    <col min="14" max="16384" width="9.140625" style="19"/>
  </cols>
  <sheetData>
    <row r="1" spans="1:12" ht="7.15" customHeight="1" x14ac:dyDescent="0.25"/>
    <row r="2" spans="1:12" s="3" customFormat="1" ht="14.25" x14ac:dyDescent="0.2">
      <c r="A2" s="40" t="s">
        <v>184</v>
      </c>
      <c r="B2" s="4"/>
      <c r="C2" s="18" t="s">
        <v>32</v>
      </c>
      <c r="D2" s="18" t="s">
        <v>30</v>
      </c>
      <c r="E2" s="18" t="s">
        <v>31</v>
      </c>
      <c r="F2" s="17">
        <v>381</v>
      </c>
      <c r="G2" s="16"/>
      <c r="H2" s="13"/>
      <c r="I2" s="13" t="s">
        <v>122</v>
      </c>
      <c r="J2" s="13" t="s">
        <v>122</v>
      </c>
      <c r="K2" s="3" t="s">
        <v>122</v>
      </c>
      <c r="L2" s="3" t="s">
        <v>122</v>
      </c>
    </row>
    <row r="3" spans="1:12" s="3" customFormat="1" ht="9" customHeight="1" x14ac:dyDescent="0.2">
      <c r="A3" s="41"/>
      <c r="C3" s="14"/>
      <c r="D3" s="14"/>
      <c r="E3" s="15"/>
      <c r="F3" s="15"/>
      <c r="G3" s="15"/>
      <c r="H3" s="13"/>
      <c r="I3" s="13"/>
      <c r="J3" s="13"/>
    </row>
    <row r="4" spans="1:12" s="3" customFormat="1" ht="17.649999999999999" customHeight="1" x14ac:dyDescent="0.2">
      <c r="A4" s="41"/>
      <c r="B4" s="4"/>
      <c r="C4" s="18" t="s">
        <v>34</v>
      </c>
      <c r="D4" s="18" t="s">
        <v>33</v>
      </c>
      <c r="E4" s="18" t="s">
        <v>35</v>
      </c>
      <c r="F4" s="46" t="s">
        <v>36</v>
      </c>
      <c r="G4" s="47"/>
      <c r="H4" s="48"/>
      <c r="I4" s="13" t="s">
        <v>122</v>
      </c>
      <c r="J4" s="13" t="s">
        <v>122</v>
      </c>
      <c r="K4" s="3" t="s">
        <v>122</v>
      </c>
    </row>
    <row r="5" spans="1:12" s="3" customFormat="1" ht="6.75" customHeight="1" x14ac:dyDescent="0.2">
      <c r="A5" s="41"/>
      <c r="C5" s="14"/>
      <c r="D5" s="14"/>
      <c r="E5" s="14"/>
      <c r="F5" s="14"/>
      <c r="G5" s="14"/>
      <c r="H5" s="13"/>
      <c r="I5" s="13"/>
      <c r="J5" s="13"/>
    </row>
    <row r="6" spans="1:12" s="3" customFormat="1" ht="16.149999999999999" customHeight="1" x14ac:dyDescent="0.2">
      <c r="A6" s="42"/>
      <c r="B6" s="4" t="s">
        <v>122</v>
      </c>
      <c r="C6" s="18" t="s">
        <v>37</v>
      </c>
      <c r="D6" s="18" t="s">
        <v>38</v>
      </c>
      <c r="E6" s="14"/>
      <c r="F6" s="15"/>
      <c r="G6" s="15"/>
      <c r="H6" s="13"/>
      <c r="I6" s="13" t="s">
        <v>122</v>
      </c>
      <c r="J6" s="13" t="s">
        <v>122</v>
      </c>
      <c r="K6" s="3" t="s">
        <v>122</v>
      </c>
    </row>
    <row r="7" spans="1:12" x14ac:dyDescent="0.25">
      <c r="A7" s="24"/>
      <c r="B7" s="21"/>
      <c r="C7" s="25"/>
      <c r="D7" s="25"/>
      <c r="E7" s="14"/>
      <c r="F7" s="15"/>
      <c r="G7" s="15"/>
      <c r="H7" s="13"/>
      <c r="I7" s="21"/>
      <c r="J7" s="21"/>
      <c r="K7" s="21"/>
    </row>
    <row r="8" spans="1:12" x14ac:dyDescent="0.25">
      <c r="A8" s="9"/>
      <c r="B8" s="20" t="s">
        <v>122</v>
      </c>
      <c r="C8" s="43" t="s">
        <v>82</v>
      </c>
      <c r="D8" s="44"/>
      <c r="E8" s="45"/>
      <c r="F8" s="20" t="s">
        <v>122</v>
      </c>
      <c r="G8" s="20" t="s">
        <v>122</v>
      </c>
      <c r="H8" s="20" t="s">
        <v>122</v>
      </c>
      <c r="I8" s="20" t="s">
        <v>122</v>
      </c>
      <c r="J8" s="20" t="s">
        <v>122</v>
      </c>
      <c r="K8" s="20" t="s">
        <v>122</v>
      </c>
    </row>
    <row r="9" spans="1:12" ht="60" x14ac:dyDescent="0.25">
      <c r="A9" s="9" t="s">
        <v>29</v>
      </c>
      <c r="B9" s="20" t="s">
        <v>39</v>
      </c>
      <c r="C9" s="20" t="s">
        <v>40</v>
      </c>
      <c r="D9" s="20" t="s">
        <v>41</v>
      </c>
      <c r="E9" s="20" t="s">
        <v>42</v>
      </c>
      <c r="F9" s="20" t="s">
        <v>43</v>
      </c>
      <c r="G9" s="20" t="s">
        <v>44</v>
      </c>
      <c r="H9" s="20" t="s">
        <v>45</v>
      </c>
      <c r="I9" s="20" t="s">
        <v>46</v>
      </c>
      <c r="J9" s="20" t="s">
        <v>47</v>
      </c>
      <c r="K9" s="20" t="s">
        <v>48</v>
      </c>
    </row>
    <row r="10" spans="1:12" x14ac:dyDescent="0.25">
      <c r="A10" s="9"/>
      <c r="B10" s="23" t="s">
        <v>49</v>
      </c>
      <c r="C10" s="23" t="s">
        <v>50</v>
      </c>
      <c r="D10" s="23" t="s">
        <v>51</v>
      </c>
      <c r="E10" s="23" t="s">
        <v>52</v>
      </c>
      <c r="F10" s="23" t="s">
        <v>53</v>
      </c>
      <c r="G10" s="23" t="s">
        <v>54</v>
      </c>
      <c r="H10" s="23" t="s">
        <v>55</v>
      </c>
      <c r="I10" s="23" t="s">
        <v>56</v>
      </c>
      <c r="J10" s="23" t="s">
        <v>57</v>
      </c>
      <c r="K10" s="23" t="s">
        <v>58</v>
      </c>
    </row>
    <row r="11" spans="1:12" ht="27.75" customHeight="1" x14ac:dyDescent="0.25">
      <c r="A11" s="26" t="s">
        <v>171</v>
      </c>
      <c r="B11" s="34" t="s">
        <v>122</v>
      </c>
      <c r="C11" s="34" t="s">
        <v>122</v>
      </c>
      <c r="D11" s="34" t="s">
        <v>122</v>
      </c>
      <c r="E11" s="34" t="s">
        <v>122</v>
      </c>
      <c r="F11" s="34" t="s">
        <v>122</v>
      </c>
      <c r="G11" s="34" t="s">
        <v>122</v>
      </c>
      <c r="H11" s="34" t="s">
        <v>122</v>
      </c>
      <c r="I11" s="34" t="s">
        <v>122</v>
      </c>
      <c r="J11" s="34" t="s">
        <v>122</v>
      </c>
      <c r="K11" s="34" t="s">
        <v>122</v>
      </c>
    </row>
    <row r="12" spans="1:12" x14ac:dyDescent="0.25">
      <c r="A12" s="28" t="s">
        <v>88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2" ht="25.5" x14ac:dyDescent="0.25">
      <c r="A13" s="28" t="s">
        <v>89</v>
      </c>
      <c r="B13" s="29">
        <v>0</v>
      </c>
      <c r="C13" s="29">
        <v>6635075</v>
      </c>
      <c r="D13" s="29">
        <v>0</v>
      </c>
      <c r="E13" s="29">
        <v>0</v>
      </c>
      <c r="F13" s="29">
        <v>6635075</v>
      </c>
      <c r="G13" s="29">
        <v>103399</v>
      </c>
      <c r="H13" s="29">
        <v>6531676</v>
      </c>
      <c r="I13" s="29">
        <v>0</v>
      </c>
      <c r="J13" s="29">
        <v>0</v>
      </c>
      <c r="K13" s="29">
        <v>6531676</v>
      </c>
    </row>
    <row r="14" spans="1:12" ht="25.5" x14ac:dyDescent="0.25">
      <c r="A14" s="28" t="s">
        <v>90</v>
      </c>
      <c r="B14" s="29">
        <v>361503</v>
      </c>
      <c r="C14" s="29">
        <v>0</v>
      </c>
      <c r="D14" s="29">
        <v>0</v>
      </c>
      <c r="E14" s="29">
        <v>0</v>
      </c>
      <c r="F14" s="29">
        <v>361503</v>
      </c>
      <c r="G14" s="29">
        <v>32722</v>
      </c>
      <c r="H14" s="29">
        <v>328781</v>
      </c>
      <c r="I14" s="29">
        <v>0</v>
      </c>
      <c r="J14" s="29">
        <v>0</v>
      </c>
      <c r="K14" s="29">
        <v>328781</v>
      </c>
    </row>
    <row r="15" spans="1:12" x14ac:dyDescent="0.25">
      <c r="A15" s="28" t="s">
        <v>170</v>
      </c>
      <c r="B15" s="29">
        <v>1147708</v>
      </c>
      <c r="C15" s="29">
        <v>0</v>
      </c>
      <c r="D15" s="29">
        <v>0</v>
      </c>
      <c r="E15" s="29">
        <v>0</v>
      </c>
      <c r="F15" s="29">
        <v>1147708</v>
      </c>
      <c r="G15" s="29">
        <v>214491</v>
      </c>
      <c r="H15" s="29">
        <v>933217</v>
      </c>
      <c r="I15" s="29">
        <v>658500</v>
      </c>
      <c r="J15" s="29">
        <v>0</v>
      </c>
      <c r="K15" s="29">
        <v>274717</v>
      </c>
    </row>
    <row r="16" spans="1:12" ht="25.5" x14ac:dyDescent="0.25">
      <c r="A16" s="28" t="s">
        <v>169</v>
      </c>
      <c r="B16" s="29">
        <v>1509211</v>
      </c>
      <c r="C16" s="29">
        <v>6635075</v>
      </c>
      <c r="D16" s="29">
        <v>0</v>
      </c>
      <c r="E16" s="29">
        <v>0</v>
      </c>
      <c r="F16" s="29">
        <v>8144286</v>
      </c>
      <c r="G16" s="29">
        <v>350612</v>
      </c>
      <c r="H16" s="29">
        <v>7793674</v>
      </c>
      <c r="I16" s="29">
        <v>658500</v>
      </c>
      <c r="J16" s="29">
        <v>0</v>
      </c>
      <c r="K16" s="29">
        <v>7135174</v>
      </c>
    </row>
    <row r="17" spans="1:11" x14ac:dyDescent="0.25">
      <c r="A17" s="35" t="s">
        <v>59</v>
      </c>
      <c r="B17" s="29" t="s">
        <v>122</v>
      </c>
      <c r="C17" s="29" t="s">
        <v>122</v>
      </c>
      <c r="D17" s="29" t="s">
        <v>122</v>
      </c>
      <c r="E17" s="29" t="s">
        <v>122</v>
      </c>
      <c r="F17" s="29" t="s">
        <v>122</v>
      </c>
      <c r="G17" s="29" t="s">
        <v>122</v>
      </c>
      <c r="H17" s="29" t="s">
        <v>122</v>
      </c>
      <c r="I17" s="29" t="s">
        <v>122</v>
      </c>
      <c r="J17" s="29" t="s">
        <v>122</v>
      </c>
      <c r="K17" s="29" t="s">
        <v>122</v>
      </c>
    </row>
    <row r="18" spans="1:11" x14ac:dyDescent="0.25">
      <c r="A18" s="28" t="s">
        <v>91</v>
      </c>
      <c r="B18" s="29">
        <v>1197374</v>
      </c>
      <c r="C18" s="29">
        <v>4256147</v>
      </c>
      <c r="D18" s="29">
        <v>0</v>
      </c>
      <c r="E18" s="29">
        <v>0</v>
      </c>
      <c r="F18" s="29">
        <v>5453521</v>
      </c>
      <c r="G18" s="29">
        <v>21791</v>
      </c>
      <c r="H18" s="29">
        <v>5431730</v>
      </c>
      <c r="I18" s="29">
        <v>0</v>
      </c>
      <c r="J18" s="29">
        <v>0</v>
      </c>
      <c r="K18" s="29">
        <v>5431730</v>
      </c>
    </row>
    <row r="19" spans="1:11" ht="25.5" x14ac:dyDescent="0.25">
      <c r="A19" s="28" t="s">
        <v>185</v>
      </c>
      <c r="B19" s="29">
        <v>1370365</v>
      </c>
      <c r="C19" s="29">
        <v>2109357</v>
      </c>
      <c r="D19" s="29">
        <v>0</v>
      </c>
      <c r="E19" s="29">
        <v>0</v>
      </c>
      <c r="F19" s="29">
        <v>3479722</v>
      </c>
      <c r="G19" s="29">
        <v>3780</v>
      </c>
      <c r="H19" s="29">
        <v>3475942</v>
      </c>
      <c r="I19" s="29">
        <v>0</v>
      </c>
      <c r="J19" s="29">
        <v>0</v>
      </c>
      <c r="K19" s="29">
        <v>3475942</v>
      </c>
    </row>
    <row r="20" spans="1:11" x14ac:dyDescent="0.25">
      <c r="A20" s="28" t="s">
        <v>186</v>
      </c>
      <c r="B20" s="29">
        <v>3256447</v>
      </c>
      <c r="C20" s="29">
        <v>0</v>
      </c>
      <c r="D20" s="29">
        <v>0</v>
      </c>
      <c r="E20" s="29">
        <v>0</v>
      </c>
      <c r="F20" s="29">
        <v>3256447</v>
      </c>
      <c r="G20" s="29">
        <v>0</v>
      </c>
      <c r="H20" s="29">
        <v>3256447</v>
      </c>
      <c r="I20" s="29">
        <v>0</v>
      </c>
      <c r="J20" s="29">
        <v>0</v>
      </c>
      <c r="K20" s="29">
        <v>3256447</v>
      </c>
    </row>
    <row r="21" spans="1:11" x14ac:dyDescent="0.25">
      <c r="A21" s="28" t="s">
        <v>92</v>
      </c>
      <c r="B21" s="29">
        <v>358067</v>
      </c>
      <c r="C21" s="29">
        <v>0</v>
      </c>
      <c r="D21" s="29">
        <v>952401</v>
      </c>
      <c r="E21" s="29">
        <v>0</v>
      </c>
      <c r="F21" s="29">
        <v>1310468</v>
      </c>
      <c r="G21" s="29">
        <v>3476</v>
      </c>
      <c r="H21" s="29">
        <v>1306992</v>
      </c>
      <c r="I21" s="29">
        <v>0</v>
      </c>
      <c r="J21" s="29">
        <v>0</v>
      </c>
      <c r="K21" s="29">
        <v>1306992</v>
      </c>
    </row>
    <row r="22" spans="1:11" x14ac:dyDescent="0.25">
      <c r="A22" s="28" t="s">
        <v>93</v>
      </c>
      <c r="B22" s="29">
        <v>1750471</v>
      </c>
      <c r="C22" s="29">
        <v>0</v>
      </c>
      <c r="D22" s="29">
        <v>0</v>
      </c>
      <c r="E22" s="29">
        <v>0</v>
      </c>
      <c r="F22" s="29">
        <v>1750471</v>
      </c>
      <c r="G22" s="29">
        <v>0</v>
      </c>
      <c r="H22" s="29">
        <v>1750471</v>
      </c>
      <c r="I22" s="29">
        <v>0</v>
      </c>
      <c r="J22" s="29">
        <v>0</v>
      </c>
      <c r="K22" s="29">
        <v>1750471</v>
      </c>
    </row>
    <row r="23" spans="1:11" x14ac:dyDescent="0.25">
      <c r="A23" s="28" t="s">
        <v>94</v>
      </c>
      <c r="B23" s="29">
        <v>170953</v>
      </c>
      <c r="C23" s="29">
        <v>0</v>
      </c>
      <c r="D23" s="29">
        <v>51964</v>
      </c>
      <c r="E23" s="29">
        <v>0</v>
      </c>
      <c r="F23" s="29">
        <v>222917</v>
      </c>
      <c r="G23" s="29">
        <v>0</v>
      </c>
      <c r="H23" s="29">
        <v>222917</v>
      </c>
      <c r="I23" s="29">
        <v>626</v>
      </c>
      <c r="J23" s="29">
        <v>0</v>
      </c>
      <c r="K23" s="29">
        <v>222291</v>
      </c>
    </row>
    <row r="24" spans="1:11" x14ac:dyDescent="0.25">
      <c r="A24" s="28" t="s">
        <v>95</v>
      </c>
      <c r="B24" s="29">
        <v>790607</v>
      </c>
      <c r="C24" s="29">
        <v>0</v>
      </c>
      <c r="D24" s="29">
        <v>0</v>
      </c>
      <c r="E24" s="29">
        <v>0</v>
      </c>
      <c r="F24" s="29">
        <v>790607</v>
      </c>
      <c r="G24" s="29">
        <v>102650</v>
      </c>
      <c r="H24" s="29">
        <v>687957</v>
      </c>
      <c r="I24" s="29">
        <v>0</v>
      </c>
      <c r="J24" s="29">
        <v>0</v>
      </c>
      <c r="K24" s="29">
        <v>687957</v>
      </c>
    </row>
    <row r="25" spans="1:11" x14ac:dyDescent="0.25">
      <c r="A25" s="28" t="s">
        <v>96</v>
      </c>
      <c r="B25" s="29">
        <v>659034</v>
      </c>
      <c r="C25" s="29">
        <v>0</v>
      </c>
      <c r="D25" s="29">
        <v>0</v>
      </c>
      <c r="E25" s="29">
        <v>0</v>
      </c>
      <c r="F25" s="29">
        <v>659034</v>
      </c>
      <c r="G25" s="29">
        <v>0</v>
      </c>
      <c r="H25" s="29">
        <v>659034</v>
      </c>
      <c r="I25" s="29">
        <v>0</v>
      </c>
      <c r="J25" s="29">
        <v>0</v>
      </c>
      <c r="K25" s="29">
        <v>659034</v>
      </c>
    </row>
    <row r="26" spans="1:11" x14ac:dyDescent="0.25">
      <c r="A26" s="28" t="s">
        <v>97</v>
      </c>
      <c r="B26" s="29">
        <v>411825</v>
      </c>
      <c r="C26" s="29">
        <v>0</v>
      </c>
      <c r="D26" s="29">
        <v>0</v>
      </c>
      <c r="E26" s="29">
        <v>0</v>
      </c>
      <c r="F26" s="29">
        <v>411825</v>
      </c>
      <c r="G26" s="29">
        <v>32073</v>
      </c>
      <c r="H26" s="29">
        <v>379752</v>
      </c>
      <c r="I26" s="29">
        <v>0</v>
      </c>
      <c r="J26" s="29">
        <v>0</v>
      </c>
      <c r="K26" s="29">
        <v>379752</v>
      </c>
    </row>
    <row r="27" spans="1:11" x14ac:dyDescent="0.25">
      <c r="A27" s="28" t="s">
        <v>98</v>
      </c>
      <c r="B27" s="29">
        <v>1941925</v>
      </c>
      <c r="C27" s="29">
        <v>0</v>
      </c>
      <c r="D27" s="29">
        <v>0</v>
      </c>
      <c r="E27" s="29">
        <v>0</v>
      </c>
      <c r="F27" s="29">
        <v>1941925</v>
      </c>
      <c r="G27" s="29">
        <v>0</v>
      </c>
      <c r="H27" s="29">
        <v>1941925</v>
      </c>
      <c r="I27" s="29">
        <v>77625</v>
      </c>
      <c r="J27" s="29">
        <v>0</v>
      </c>
      <c r="K27" s="29">
        <v>1864300</v>
      </c>
    </row>
    <row r="28" spans="1:11" x14ac:dyDescent="0.25">
      <c r="A28" s="28" t="s">
        <v>99</v>
      </c>
      <c r="B28" s="29">
        <v>177265</v>
      </c>
      <c r="C28" s="29">
        <v>386161</v>
      </c>
      <c r="D28" s="29">
        <v>0</v>
      </c>
      <c r="E28" s="29">
        <v>0</v>
      </c>
      <c r="F28" s="29">
        <v>563426</v>
      </c>
      <c r="G28" s="29">
        <v>0</v>
      </c>
      <c r="H28" s="29">
        <v>563426</v>
      </c>
      <c r="I28" s="29">
        <v>563426</v>
      </c>
      <c r="J28" s="29">
        <v>0</v>
      </c>
      <c r="K28" s="29">
        <v>0</v>
      </c>
    </row>
    <row r="29" spans="1:11" x14ac:dyDescent="0.25">
      <c r="A29" s="28" t="s">
        <v>100</v>
      </c>
      <c r="B29" s="29">
        <v>12084333</v>
      </c>
      <c r="C29" s="29">
        <v>6751665</v>
      </c>
      <c r="D29" s="29">
        <v>1004365</v>
      </c>
      <c r="E29" s="29">
        <v>0</v>
      </c>
      <c r="F29" s="29">
        <v>19840363</v>
      </c>
      <c r="G29" s="29">
        <v>163770</v>
      </c>
      <c r="H29" s="29">
        <v>19676593</v>
      </c>
      <c r="I29" s="29">
        <v>641677</v>
      </c>
      <c r="J29" s="29">
        <v>0</v>
      </c>
      <c r="K29" s="29">
        <v>19034916</v>
      </c>
    </row>
    <row r="30" spans="1:11" x14ac:dyDescent="0.25">
      <c r="A30" s="35" t="s">
        <v>168</v>
      </c>
      <c r="B30" s="29" t="s">
        <v>122</v>
      </c>
      <c r="C30" s="29" t="s">
        <v>122</v>
      </c>
      <c r="D30" s="29" t="s">
        <v>122</v>
      </c>
      <c r="E30" s="29" t="s">
        <v>122</v>
      </c>
      <c r="F30" s="29" t="s">
        <v>122</v>
      </c>
      <c r="G30" s="29" t="s">
        <v>122</v>
      </c>
      <c r="H30" s="29" t="s">
        <v>122</v>
      </c>
      <c r="I30" s="29" t="s">
        <v>122</v>
      </c>
      <c r="J30" s="29" t="s">
        <v>122</v>
      </c>
      <c r="K30" s="29" t="s">
        <v>122</v>
      </c>
    </row>
    <row r="31" spans="1:11" x14ac:dyDescent="0.25">
      <c r="A31" s="28" t="s">
        <v>101</v>
      </c>
      <c r="B31" s="29">
        <v>929164</v>
      </c>
      <c r="C31" s="29">
        <v>0</v>
      </c>
      <c r="D31" s="29">
        <v>0</v>
      </c>
      <c r="E31" s="29">
        <v>0</v>
      </c>
      <c r="F31" s="29">
        <f>SUM(B31:E31)</f>
        <v>929164</v>
      </c>
      <c r="G31" s="29">
        <v>16625</v>
      </c>
      <c r="H31" s="29">
        <f>F31-G31</f>
        <v>912539</v>
      </c>
      <c r="I31" s="29">
        <v>0</v>
      </c>
      <c r="J31" s="29">
        <v>0</v>
      </c>
      <c r="K31" s="29">
        <v>912539</v>
      </c>
    </row>
    <row r="32" spans="1:11" x14ac:dyDescent="0.25">
      <c r="A32" s="35" t="s">
        <v>60</v>
      </c>
      <c r="B32" s="29" t="s">
        <v>122</v>
      </c>
      <c r="C32" s="29" t="s">
        <v>122</v>
      </c>
      <c r="D32" s="29" t="s">
        <v>122</v>
      </c>
      <c r="E32" s="29" t="s">
        <v>122</v>
      </c>
      <c r="F32" s="29" t="s">
        <v>122</v>
      </c>
      <c r="G32" s="29" t="s">
        <v>122</v>
      </c>
      <c r="H32" s="29" t="s">
        <v>122</v>
      </c>
      <c r="I32" s="29" t="s">
        <v>122</v>
      </c>
      <c r="J32" s="29" t="s">
        <v>122</v>
      </c>
      <c r="K32" s="29" t="s">
        <v>122</v>
      </c>
    </row>
    <row r="33" spans="1:11" x14ac:dyDescent="0.25">
      <c r="A33" s="28" t="s">
        <v>102</v>
      </c>
      <c r="B33" s="29">
        <v>7402640</v>
      </c>
      <c r="C33" s="29">
        <v>0</v>
      </c>
      <c r="D33" s="29">
        <v>0</v>
      </c>
      <c r="E33" s="29">
        <v>0</v>
      </c>
      <c r="F33" s="29">
        <v>7402640</v>
      </c>
      <c r="G33" s="29">
        <v>394268</v>
      </c>
      <c r="H33" s="29">
        <v>7008372</v>
      </c>
      <c r="I33" s="29">
        <v>550002</v>
      </c>
      <c r="J33" s="29">
        <v>0</v>
      </c>
      <c r="K33" s="29">
        <v>6458370</v>
      </c>
    </row>
    <row r="34" spans="1:11" x14ac:dyDescent="0.25">
      <c r="A34" s="28" t="s">
        <v>103</v>
      </c>
      <c r="B34" s="29">
        <v>3361241</v>
      </c>
      <c r="C34" s="29">
        <v>0</v>
      </c>
      <c r="D34" s="29">
        <v>0</v>
      </c>
      <c r="E34" s="29">
        <v>0</v>
      </c>
      <c r="F34" s="29">
        <v>3361241</v>
      </c>
      <c r="G34" s="29">
        <v>677551</v>
      </c>
      <c r="H34" s="29">
        <v>2683690</v>
      </c>
      <c r="I34" s="29">
        <v>61701</v>
      </c>
      <c r="J34" s="29">
        <v>0</v>
      </c>
      <c r="K34" s="29">
        <v>2621989</v>
      </c>
    </row>
    <row r="35" spans="1:11" x14ac:dyDescent="0.25">
      <c r="A35" s="28" t="s">
        <v>104</v>
      </c>
      <c r="B35" s="29">
        <v>297826</v>
      </c>
      <c r="C35" s="29">
        <v>0</v>
      </c>
      <c r="D35" s="29">
        <v>0</v>
      </c>
      <c r="E35" s="29">
        <v>0</v>
      </c>
      <c r="F35" s="29">
        <v>297826</v>
      </c>
      <c r="G35" s="29">
        <v>128595</v>
      </c>
      <c r="H35" s="29">
        <v>169231</v>
      </c>
      <c r="I35" s="29">
        <v>10100</v>
      </c>
      <c r="J35" s="29">
        <v>0</v>
      </c>
      <c r="K35" s="29">
        <v>159131</v>
      </c>
    </row>
    <row r="36" spans="1:11" x14ac:dyDescent="0.25">
      <c r="A36" s="28" t="s">
        <v>167</v>
      </c>
      <c r="B36" s="29">
        <v>11061707</v>
      </c>
      <c r="C36" s="29">
        <v>0</v>
      </c>
      <c r="D36" s="29">
        <v>0</v>
      </c>
      <c r="E36" s="29">
        <v>0</v>
      </c>
      <c r="F36" s="29">
        <v>11061707</v>
      </c>
      <c r="G36" s="29">
        <v>1200414</v>
      </c>
      <c r="H36" s="29">
        <v>9861293</v>
      </c>
      <c r="I36" s="29">
        <v>621803</v>
      </c>
      <c r="J36" s="29">
        <v>0</v>
      </c>
      <c r="K36" s="29">
        <v>9239490</v>
      </c>
    </row>
    <row r="37" spans="1:11" x14ac:dyDescent="0.25">
      <c r="A37" s="35" t="s">
        <v>61</v>
      </c>
      <c r="B37" s="29" t="s">
        <v>122</v>
      </c>
      <c r="C37" s="29" t="s">
        <v>122</v>
      </c>
      <c r="D37" s="29" t="s">
        <v>122</v>
      </c>
      <c r="E37" s="29" t="s">
        <v>122</v>
      </c>
      <c r="F37" s="29" t="s">
        <v>122</v>
      </c>
      <c r="G37" s="29" t="s">
        <v>122</v>
      </c>
      <c r="H37" s="29" t="s">
        <v>122</v>
      </c>
      <c r="I37" s="29" t="s">
        <v>122</v>
      </c>
      <c r="J37" s="29" t="s">
        <v>122</v>
      </c>
      <c r="K37" s="29" t="s">
        <v>122</v>
      </c>
    </row>
    <row r="38" spans="1:11" x14ac:dyDescent="0.25">
      <c r="A38" s="28" t="s">
        <v>105</v>
      </c>
      <c r="B38" s="29">
        <v>418026</v>
      </c>
      <c r="C38" s="29">
        <v>0</v>
      </c>
      <c r="D38" s="29">
        <v>0</v>
      </c>
      <c r="E38" s="29">
        <v>0</v>
      </c>
      <c r="F38" s="29">
        <v>418026</v>
      </c>
      <c r="G38" s="29">
        <v>0</v>
      </c>
      <c r="H38" s="29">
        <v>418026</v>
      </c>
      <c r="I38" s="29">
        <v>0</v>
      </c>
      <c r="J38" s="29">
        <v>0</v>
      </c>
      <c r="K38" s="29">
        <v>418026</v>
      </c>
    </row>
    <row r="39" spans="1:11" x14ac:dyDescent="0.25">
      <c r="A39" s="28" t="s">
        <v>106</v>
      </c>
      <c r="B39" s="29">
        <v>87286</v>
      </c>
      <c r="C39" s="29">
        <v>303854</v>
      </c>
      <c r="D39" s="29">
        <v>0</v>
      </c>
      <c r="E39" s="29">
        <v>0</v>
      </c>
      <c r="F39" s="29">
        <v>391140</v>
      </c>
      <c r="G39" s="29">
        <v>100000</v>
      </c>
      <c r="H39" s="29">
        <v>291140</v>
      </c>
      <c r="I39" s="29">
        <v>0</v>
      </c>
      <c r="J39" s="29">
        <v>0</v>
      </c>
      <c r="K39" s="29">
        <v>291140</v>
      </c>
    </row>
    <row r="40" spans="1:11" x14ac:dyDescent="0.25">
      <c r="A40" s="28" t="s">
        <v>107</v>
      </c>
      <c r="B40" s="29">
        <v>97449</v>
      </c>
      <c r="C40" s="29">
        <v>0</v>
      </c>
      <c r="D40" s="29">
        <v>0</v>
      </c>
      <c r="E40" s="29">
        <v>0</v>
      </c>
      <c r="F40" s="29">
        <v>97449</v>
      </c>
      <c r="G40" s="29">
        <v>65662</v>
      </c>
      <c r="H40" s="29">
        <v>31787</v>
      </c>
      <c r="I40" s="29">
        <v>0</v>
      </c>
      <c r="J40" s="29">
        <v>0</v>
      </c>
      <c r="K40" s="29">
        <v>31787</v>
      </c>
    </row>
    <row r="41" spans="1:11" x14ac:dyDescent="0.25">
      <c r="A41" s="28" t="s">
        <v>108</v>
      </c>
      <c r="B41" s="29">
        <v>115723</v>
      </c>
      <c r="C41" s="29">
        <v>0</v>
      </c>
      <c r="D41" s="29">
        <v>22890</v>
      </c>
      <c r="E41" s="29">
        <v>0</v>
      </c>
      <c r="F41" s="29">
        <v>138613</v>
      </c>
      <c r="G41" s="29">
        <v>0</v>
      </c>
      <c r="H41" s="29">
        <v>138613</v>
      </c>
      <c r="I41" s="29">
        <v>0</v>
      </c>
      <c r="J41" s="29">
        <v>0</v>
      </c>
      <c r="K41" s="29">
        <v>138613</v>
      </c>
    </row>
    <row r="42" spans="1:11" x14ac:dyDescent="0.25">
      <c r="A42" s="28" t="s">
        <v>109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x14ac:dyDescent="0.25">
      <c r="A43" s="28" t="s">
        <v>110</v>
      </c>
      <c r="B43" s="29">
        <v>718484</v>
      </c>
      <c r="C43" s="29">
        <v>303854</v>
      </c>
      <c r="D43" s="29">
        <v>22890</v>
      </c>
      <c r="E43" s="29">
        <v>0</v>
      </c>
      <c r="F43" s="29">
        <v>1045228</v>
      </c>
      <c r="G43" s="29">
        <v>165662</v>
      </c>
      <c r="H43" s="29">
        <v>879566</v>
      </c>
      <c r="I43" s="29">
        <v>0</v>
      </c>
      <c r="J43" s="29">
        <v>0</v>
      </c>
      <c r="K43" s="29">
        <v>879566</v>
      </c>
    </row>
    <row r="44" spans="1:11" x14ac:dyDescent="0.25">
      <c r="A44" s="35" t="s">
        <v>62</v>
      </c>
      <c r="B44" s="29" t="s">
        <v>122</v>
      </c>
      <c r="C44" s="29" t="s">
        <v>122</v>
      </c>
      <c r="D44" s="29" t="s">
        <v>122</v>
      </c>
      <c r="E44" s="29" t="s">
        <v>122</v>
      </c>
      <c r="F44" s="29" t="s">
        <v>122</v>
      </c>
      <c r="G44" s="29" t="s">
        <v>122</v>
      </c>
      <c r="H44" s="29" t="s">
        <v>122</v>
      </c>
      <c r="I44" s="29" t="s">
        <v>122</v>
      </c>
      <c r="J44" s="29" t="s">
        <v>122</v>
      </c>
      <c r="K44" s="29" t="s">
        <v>122</v>
      </c>
    </row>
    <row r="45" spans="1:11" x14ac:dyDescent="0.25">
      <c r="A45" s="28" t="s">
        <v>111</v>
      </c>
      <c r="B45" s="29">
        <v>2926204</v>
      </c>
      <c r="C45" s="29">
        <v>0</v>
      </c>
      <c r="D45" s="29">
        <v>0</v>
      </c>
      <c r="E45" s="29">
        <v>0</v>
      </c>
      <c r="F45" s="29">
        <v>2926204</v>
      </c>
      <c r="G45" s="29">
        <v>148252</v>
      </c>
      <c r="H45" s="29">
        <v>2777952</v>
      </c>
      <c r="I45" s="29">
        <v>0</v>
      </c>
      <c r="J45" s="29">
        <v>0</v>
      </c>
      <c r="K45" s="29">
        <v>2777952</v>
      </c>
    </row>
    <row r="46" spans="1:11" x14ac:dyDescent="0.25">
      <c r="A46" s="28" t="s">
        <v>112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x14ac:dyDescent="0.25">
      <c r="A47" s="28" t="s">
        <v>113</v>
      </c>
      <c r="B47" s="29">
        <v>2926204</v>
      </c>
      <c r="C47" s="29">
        <v>0</v>
      </c>
      <c r="D47" s="29">
        <v>0</v>
      </c>
      <c r="E47" s="29">
        <v>0</v>
      </c>
      <c r="F47" s="29">
        <v>2926204</v>
      </c>
      <c r="G47" s="29">
        <v>148252</v>
      </c>
      <c r="H47" s="29">
        <v>2777952</v>
      </c>
      <c r="I47" s="29">
        <v>0</v>
      </c>
      <c r="J47" s="29">
        <v>0</v>
      </c>
      <c r="K47" s="29">
        <v>2777952</v>
      </c>
    </row>
    <row r="48" spans="1:11" x14ac:dyDescent="0.25">
      <c r="A48" s="35" t="s">
        <v>63</v>
      </c>
      <c r="B48" s="29" t="s">
        <v>122</v>
      </c>
      <c r="C48" s="29" t="s">
        <v>122</v>
      </c>
      <c r="D48" s="29" t="s">
        <v>122</v>
      </c>
      <c r="E48" s="29" t="s">
        <v>122</v>
      </c>
      <c r="F48" s="29" t="s">
        <v>122</v>
      </c>
      <c r="G48" s="29" t="s">
        <v>122</v>
      </c>
      <c r="H48" s="29" t="s">
        <v>122</v>
      </c>
      <c r="I48" s="29" t="s">
        <v>122</v>
      </c>
      <c r="J48" s="29" t="s">
        <v>122</v>
      </c>
      <c r="K48" s="29" t="s">
        <v>122</v>
      </c>
    </row>
    <row r="49" spans="1:11" x14ac:dyDescent="0.25">
      <c r="A49" s="28" t="s">
        <v>114</v>
      </c>
      <c r="B49" s="29"/>
      <c r="C49" s="29"/>
      <c r="D49" s="29"/>
      <c r="E49" s="29"/>
      <c r="F49" s="29">
        <v>1232097</v>
      </c>
      <c r="G49" s="29">
        <v>509121</v>
      </c>
      <c r="H49" s="29">
        <v>722976</v>
      </c>
      <c r="I49" s="29"/>
      <c r="J49" s="29"/>
      <c r="K49" s="29"/>
    </row>
    <row r="50" spans="1:11" ht="25.5" x14ac:dyDescent="0.25">
      <c r="A50" s="28" t="s">
        <v>115</v>
      </c>
      <c r="B50" s="29"/>
      <c r="C50" s="29"/>
      <c r="D50" s="29"/>
      <c r="E50" s="29"/>
      <c r="F50" s="29">
        <v>0</v>
      </c>
      <c r="G50" s="29">
        <v>0</v>
      </c>
      <c r="H50" s="29">
        <v>0</v>
      </c>
      <c r="I50" s="29"/>
      <c r="J50" s="29"/>
      <c r="K50" s="29"/>
    </row>
    <row r="51" spans="1:11" ht="25.5" x14ac:dyDescent="0.25">
      <c r="A51" s="28" t="s">
        <v>116</v>
      </c>
      <c r="B51" s="29"/>
      <c r="C51" s="29"/>
      <c r="D51" s="29"/>
      <c r="E51" s="29"/>
      <c r="F51" s="29">
        <v>45179049</v>
      </c>
      <c r="G51" s="29">
        <v>2554456</v>
      </c>
      <c r="H51" s="29">
        <v>42624593</v>
      </c>
      <c r="I51" s="29"/>
      <c r="J51" s="29"/>
      <c r="K51" s="29"/>
    </row>
    <row r="52" spans="1:11" ht="25.5" x14ac:dyDescent="0.25">
      <c r="A52" s="28" t="s">
        <v>117</v>
      </c>
      <c r="B52" s="29"/>
      <c r="C52" s="29"/>
      <c r="D52" s="29"/>
      <c r="E52" s="29"/>
      <c r="F52" s="29">
        <v>45179049</v>
      </c>
      <c r="G52" s="29">
        <v>2554456</v>
      </c>
      <c r="H52" s="29">
        <v>42624593</v>
      </c>
      <c r="I52" s="29"/>
      <c r="J52" s="29"/>
      <c r="K52" s="29"/>
    </row>
    <row r="53" spans="1:11" x14ac:dyDescent="0.25">
      <c r="A53" s="35" t="s">
        <v>81</v>
      </c>
      <c r="B53" s="29" t="s">
        <v>122</v>
      </c>
      <c r="C53" s="29" t="s">
        <v>122</v>
      </c>
      <c r="D53" s="29" t="s">
        <v>122</v>
      </c>
      <c r="E53" s="29" t="s">
        <v>122</v>
      </c>
      <c r="F53" s="29" t="s">
        <v>122</v>
      </c>
      <c r="G53" s="29" t="s">
        <v>122</v>
      </c>
      <c r="H53" s="29" t="s">
        <v>122</v>
      </c>
      <c r="I53" s="29" t="s">
        <v>122</v>
      </c>
      <c r="J53" s="29" t="s">
        <v>122</v>
      </c>
      <c r="K53" s="29" t="s">
        <v>122</v>
      </c>
    </row>
    <row r="54" spans="1:11" x14ac:dyDescent="0.25">
      <c r="A54" s="35" t="s">
        <v>166</v>
      </c>
      <c r="B54" s="29" t="s">
        <v>122</v>
      </c>
      <c r="C54" s="29" t="s">
        <v>122</v>
      </c>
      <c r="D54" s="29" t="s">
        <v>122</v>
      </c>
      <c r="E54" s="29" t="s">
        <v>122</v>
      </c>
      <c r="F54" s="29" t="s">
        <v>122</v>
      </c>
      <c r="G54" s="29" t="s">
        <v>122</v>
      </c>
      <c r="H54" s="29" t="s">
        <v>122</v>
      </c>
      <c r="I54" s="29" t="s">
        <v>122</v>
      </c>
      <c r="J54" s="29" t="s">
        <v>122</v>
      </c>
      <c r="K54" s="29" t="s">
        <v>122</v>
      </c>
    </row>
    <row r="55" spans="1:11" ht="25.5" x14ac:dyDescent="0.25">
      <c r="A55" s="28" t="s">
        <v>118</v>
      </c>
      <c r="B55" s="29"/>
      <c r="C55" s="29"/>
      <c r="D55" s="29"/>
      <c r="E55" s="29"/>
      <c r="F55" s="29">
        <v>0</v>
      </c>
      <c r="G55" s="29"/>
      <c r="H55" s="29"/>
      <c r="I55" s="29"/>
      <c r="J55" s="29"/>
      <c r="K55" s="29"/>
    </row>
    <row r="56" spans="1:11" x14ac:dyDescent="0.25">
      <c r="A56" s="32" t="s">
        <v>119</v>
      </c>
      <c r="B56" s="33"/>
      <c r="C56" s="33"/>
      <c r="D56" s="33"/>
      <c r="E56" s="33"/>
      <c r="F56" s="33">
        <v>0</v>
      </c>
      <c r="G56" s="33"/>
      <c r="H56" s="33"/>
      <c r="I56" s="33"/>
      <c r="J56" s="33"/>
      <c r="K56" s="33"/>
    </row>
  </sheetData>
  <mergeCells count="3">
    <mergeCell ref="A2:A6"/>
    <mergeCell ref="C8:E8"/>
    <mergeCell ref="F4:H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4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Front Page</vt:lpstr>
      <vt:lpstr>Table A</vt:lpstr>
      <vt:lpstr>Table A1</vt:lpstr>
      <vt:lpstr>'Front Page'!Print_Area</vt:lpstr>
      <vt:lpstr>'Table A'!Print_Area</vt:lpstr>
      <vt:lpstr>'Front Page'!Print_Titles</vt:lpstr>
      <vt:lpstr>'Table A'!Print_Titles</vt:lpstr>
      <vt:lpstr>'Table A1'!Print_Titles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251 Outturn Statement 2017-18</dc:title>
  <dc:creator>Calderdale MBC</dc:creator>
  <cp:keywords>section,251,statement,outturn,2017,2018,budget,school,schools,finance,financial,calderdale</cp:keywords>
  <cp:lastModifiedBy>zu18</cp:lastModifiedBy>
  <cp:lastPrinted>2018-11-12T09:59:09Z</cp:lastPrinted>
  <dcterms:created xsi:type="dcterms:W3CDTF">2015-01-20T09:52:08Z</dcterms:created>
  <dcterms:modified xsi:type="dcterms:W3CDTF">2022-01-26T09:03:29Z</dcterms:modified>
</cp:coreProperties>
</file>