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CT\ICT Teams\Management Information\Open Data\Datasets\Householdsperward\"/>
    </mc:Choice>
  </mc:AlternateContent>
  <xr:revisionPtr revIDLastSave="0" documentId="13_ncr:1_{B71F38EC-AF6E-42A3-9B13-422CD005C70F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202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5" i="2"/>
  <c r="J21" i="2" l="1"/>
  <c r="M21" i="2" s="1"/>
  <c r="J20" i="2"/>
  <c r="M20" i="2" s="1"/>
  <c r="J19" i="2"/>
  <c r="M19" i="2" s="1"/>
  <c r="J18" i="2"/>
  <c r="M18" i="2" s="1"/>
  <c r="J17" i="2"/>
  <c r="M17" i="2" s="1"/>
  <c r="J16" i="2"/>
  <c r="M16" i="2" s="1"/>
  <c r="J15" i="2"/>
  <c r="M15" i="2" s="1"/>
  <c r="J14" i="2"/>
  <c r="M14" i="2" s="1"/>
  <c r="J13" i="2"/>
  <c r="M13" i="2" s="1"/>
  <c r="J12" i="2"/>
  <c r="M12" i="2" s="1"/>
  <c r="J11" i="2"/>
  <c r="M11" i="2" s="1"/>
  <c r="J10" i="2"/>
  <c r="M10" i="2" s="1"/>
  <c r="J9" i="2"/>
  <c r="M9" i="2" s="1"/>
  <c r="J8" i="2"/>
  <c r="M8" i="2" s="1"/>
  <c r="J7" i="2"/>
  <c r="M7" i="2" s="1"/>
  <c r="J6" i="2"/>
  <c r="M6" i="2" s="1"/>
  <c r="J5" i="2"/>
  <c r="M5" i="2" s="1"/>
  <c r="I21" i="2"/>
  <c r="L21" i="2" s="1"/>
  <c r="I20" i="2"/>
  <c r="L20" i="2" s="1"/>
  <c r="I19" i="2"/>
  <c r="L19" i="2" s="1"/>
  <c r="I18" i="2"/>
  <c r="L18" i="2" s="1"/>
  <c r="I17" i="2"/>
  <c r="L17" i="2" s="1"/>
  <c r="I16" i="2"/>
  <c r="L16" i="2" s="1"/>
  <c r="I15" i="2"/>
  <c r="L15" i="2" s="1"/>
  <c r="I14" i="2"/>
  <c r="L14" i="2" s="1"/>
  <c r="I13" i="2"/>
  <c r="L13" i="2" s="1"/>
  <c r="I12" i="2"/>
  <c r="L12" i="2" s="1"/>
  <c r="I11" i="2"/>
  <c r="L11" i="2" s="1"/>
  <c r="I10" i="2"/>
  <c r="L10" i="2" s="1"/>
  <c r="I9" i="2"/>
  <c r="L9" i="2" s="1"/>
  <c r="I8" i="2"/>
  <c r="L8" i="2" s="1"/>
  <c r="I7" i="2"/>
  <c r="L7" i="2" s="1"/>
  <c r="I6" i="2"/>
  <c r="L6" i="2" s="1"/>
  <c r="I5" i="2"/>
  <c r="L5" i="2" s="1"/>
  <c r="E21" i="2"/>
  <c r="K21" i="2" s="1"/>
  <c r="N21" i="2" s="1"/>
  <c r="E20" i="2"/>
  <c r="K20" i="2" s="1"/>
  <c r="N20" i="2" s="1"/>
  <c r="E19" i="2"/>
  <c r="K19" i="2" s="1"/>
  <c r="N19" i="2" s="1"/>
  <c r="E18" i="2"/>
  <c r="K18" i="2" s="1"/>
  <c r="N18" i="2" s="1"/>
  <c r="E17" i="2"/>
  <c r="K17" i="2" s="1"/>
  <c r="N17" i="2" s="1"/>
  <c r="E16" i="2"/>
  <c r="K16" i="2" s="1"/>
  <c r="N16" i="2" s="1"/>
  <c r="E15" i="2"/>
  <c r="K15" i="2" s="1"/>
  <c r="N15" i="2" s="1"/>
  <c r="E14" i="2"/>
  <c r="K14" i="2" s="1"/>
  <c r="N14" i="2" s="1"/>
  <c r="E13" i="2"/>
  <c r="K13" i="2" s="1"/>
  <c r="N13" i="2" s="1"/>
  <c r="E12" i="2"/>
  <c r="K12" i="2" s="1"/>
  <c r="N12" i="2" s="1"/>
  <c r="E11" i="2"/>
  <c r="K11" i="2" s="1"/>
  <c r="N11" i="2" s="1"/>
  <c r="E10" i="2"/>
  <c r="K10" i="2" s="1"/>
  <c r="N10" i="2" s="1"/>
  <c r="E9" i="2"/>
  <c r="K9" i="2" s="1"/>
  <c r="N9" i="2" s="1"/>
  <c r="E8" i="2"/>
  <c r="K8" i="2" s="1"/>
  <c r="N8" i="2" s="1"/>
  <c r="E7" i="2"/>
  <c r="K7" i="2" s="1"/>
  <c r="N7" i="2" s="1"/>
  <c r="E6" i="2"/>
  <c r="K6" i="2" s="1"/>
  <c r="N6" i="2" s="1"/>
  <c r="E5" i="2"/>
  <c r="K5" i="2" s="1"/>
  <c r="N5" i="2" s="1"/>
</calcChain>
</file>

<file path=xl/sharedStrings.xml><?xml version="1.0" encoding="utf-8"?>
<sst xmlns="http://schemas.openxmlformats.org/spreadsheetml/2006/main" count="55" uniqueCount="50">
  <si>
    <t>Ward code</t>
  </si>
  <si>
    <t>Ward name</t>
  </si>
  <si>
    <t>All usual residents</t>
  </si>
  <si>
    <t>E05001371</t>
  </si>
  <si>
    <t>Brighouse</t>
  </si>
  <si>
    <t>E05001372</t>
  </si>
  <si>
    <t>Calder</t>
  </si>
  <si>
    <t>E05001373</t>
  </si>
  <si>
    <t>Elland</t>
  </si>
  <si>
    <t>E05001374</t>
  </si>
  <si>
    <t>Greetland and Stainland</t>
  </si>
  <si>
    <t>E05001375</t>
  </si>
  <si>
    <t>Hipperholme and Lightcliffe</t>
  </si>
  <si>
    <t>E05001376</t>
  </si>
  <si>
    <t>Illingworth and Mixenden</t>
  </si>
  <si>
    <t>E05001377</t>
  </si>
  <si>
    <t>Luddendenfoot</t>
  </si>
  <si>
    <t>E05001378</t>
  </si>
  <si>
    <t>Northowram and Shelf</t>
  </si>
  <si>
    <t>E05001379</t>
  </si>
  <si>
    <t>Ovenden</t>
  </si>
  <si>
    <t>E05001380</t>
  </si>
  <si>
    <t>Park</t>
  </si>
  <si>
    <t>E05001381</t>
  </si>
  <si>
    <t>Rastrick</t>
  </si>
  <si>
    <t>E05001382</t>
  </si>
  <si>
    <t>Ryburn</t>
  </si>
  <si>
    <t>E05001383</t>
  </si>
  <si>
    <t>Skircoat</t>
  </si>
  <si>
    <t>E05001384</t>
  </si>
  <si>
    <t>Sowerby Bridge</t>
  </si>
  <si>
    <t>E05001385</t>
  </si>
  <si>
    <t>Todmorden</t>
  </si>
  <si>
    <t>E05001386</t>
  </si>
  <si>
    <t>Town</t>
  </si>
  <si>
    <t>E05001387</t>
  </si>
  <si>
    <t>Warley</t>
  </si>
  <si>
    <t>Number of Households</t>
  </si>
  <si>
    <t>Number of usual residents per household</t>
  </si>
  <si>
    <t>All usual residents (1)</t>
  </si>
  <si>
    <t>Number of Households (1)</t>
  </si>
  <si>
    <t>All usual residents (2)</t>
  </si>
  <si>
    <t>Number of Households (3)</t>
  </si>
  <si>
    <t>Data sources</t>
  </si>
  <si>
    <t>(1) Census 2011  Key statistics tables KS101EW and KS105EW c/o NOMISWEB Census 2011 resource https://www.nomisweb.co.uk/census/2011/key_statistics  accessed 13/12/2018</t>
  </si>
  <si>
    <t>Change in numbers 2011 to 2020</t>
  </si>
  <si>
    <t>% Change 2020 compared with 2011</t>
  </si>
  <si>
    <t>(2) ONS Small-area population estimates England and Wales: mid-2020 c/o LG Inform plus www.lginform.gov.uk,  accessed 13/10/2021</t>
  </si>
  <si>
    <t>(3) CMBC Council Tax database, 2020 Properties; internal system 13/10/2020</t>
  </si>
  <si>
    <t>Households per ward in Calderdale 2011 and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</si>
</sst>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/>
    <xf numFmtId="164" fontId="4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/>
    <xf numFmtId="165" fontId="0" fillId="0" borderId="1" xfId="1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166" fontId="0" fillId="0" borderId="1" xfId="0" applyNumberFormat="1" applyFont="1" applyFill="1" applyBorder="1" applyAlignment="1"/>
    <xf numFmtId="0" fontId="8" fillId="0" borderId="0" xfId="0" quotePrefix="1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3" fontId="9" fillId="0" borderId="0" xfId="0" applyNumberFormat="1" applyFont="1" applyAlignment="1">
      <alignment horizontal="right" vertical="top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4" borderId="1" xfId="0" quotePrefix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5" borderId="2" xfId="0" quotePrefix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zoomScale="90" zoomScaleNormal="90" workbookViewId="0">
      <selection activeCell="C5" sqref="C5"/>
    </sheetView>
  </sheetViews>
  <sheetFormatPr defaultColWidth="9.1796875" defaultRowHeight="14.5" x14ac:dyDescent="0.35"/>
  <cols>
    <col min="1" max="1" width="13.1796875" style="1" bestFit="1" customWidth="1"/>
    <col min="2" max="2" width="28.81640625" style="1" bestFit="1" customWidth="1"/>
    <col min="3" max="5" width="12.1796875" style="1" customWidth="1"/>
    <col min="6" max="7" width="13" style="1" customWidth="1"/>
    <col min="8" max="8" width="12.7265625" style="1" customWidth="1"/>
    <col min="9" max="9" width="9.1796875" style="1"/>
    <col min="10" max="10" width="11.1796875" style="1" customWidth="1"/>
    <col min="11" max="11" width="16.54296875" style="1" customWidth="1"/>
    <col min="12" max="12" width="9.1796875" style="1"/>
    <col min="13" max="13" width="12.7265625" style="1" customWidth="1"/>
    <col min="14" max="14" width="16.453125" style="1" customWidth="1"/>
    <col min="15" max="16384" width="9.1796875" style="1"/>
  </cols>
  <sheetData>
    <row r="1" spans="1:16" ht="21" x14ac:dyDescent="0.35">
      <c r="A1" s="14" t="s">
        <v>49</v>
      </c>
    </row>
    <row r="3" spans="1:16" x14ac:dyDescent="0.35">
      <c r="A3" s="17"/>
      <c r="B3" s="17"/>
      <c r="C3" s="20">
        <v>2011</v>
      </c>
      <c r="D3" s="20"/>
      <c r="E3" s="20"/>
      <c r="F3" s="19">
        <v>2020</v>
      </c>
      <c r="G3" s="19"/>
      <c r="H3" s="19"/>
      <c r="I3" s="21" t="s">
        <v>45</v>
      </c>
      <c r="J3" s="22"/>
      <c r="K3" s="22"/>
      <c r="L3" s="23" t="s">
        <v>46</v>
      </c>
      <c r="M3" s="24"/>
      <c r="N3" s="25"/>
    </row>
    <row r="4" spans="1:16" s="2" customFormat="1" ht="58" x14ac:dyDescent="0.35">
      <c r="A4" s="3" t="s">
        <v>0</v>
      </c>
      <c r="B4" s="3" t="s">
        <v>1</v>
      </c>
      <c r="C4" s="9" t="s">
        <v>39</v>
      </c>
      <c r="D4" s="10" t="s">
        <v>40</v>
      </c>
      <c r="E4" s="11" t="s">
        <v>38</v>
      </c>
      <c r="F4" s="9" t="s">
        <v>41</v>
      </c>
      <c r="G4" s="10" t="s">
        <v>42</v>
      </c>
      <c r="H4" s="11" t="s">
        <v>38</v>
      </c>
      <c r="I4" s="9" t="s">
        <v>2</v>
      </c>
      <c r="J4" s="10" t="s">
        <v>37</v>
      </c>
      <c r="K4" s="11" t="s">
        <v>38</v>
      </c>
      <c r="L4" s="9" t="s">
        <v>2</v>
      </c>
      <c r="M4" s="10" t="s">
        <v>37</v>
      </c>
      <c r="N4" s="11" t="s">
        <v>38</v>
      </c>
    </row>
    <row r="5" spans="1:16" x14ac:dyDescent="0.35">
      <c r="A5" s="4" t="s">
        <v>3</v>
      </c>
      <c r="B5" s="4" t="s">
        <v>4</v>
      </c>
      <c r="C5" s="5">
        <v>11195</v>
      </c>
      <c r="D5" s="5">
        <v>5247</v>
      </c>
      <c r="E5" s="6">
        <f>SUM(C5/D5)</f>
        <v>2.1336001524680772</v>
      </c>
      <c r="F5" s="5">
        <v>11199</v>
      </c>
      <c r="G5" s="5">
        <v>5456</v>
      </c>
      <c r="H5" s="6">
        <f>SUM(F5/G5)</f>
        <v>2.0526026392961878</v>
      </c>
      <c r="I5" s="7">
        <f t="shared" ref="I5:I21" si="0">SUM(F5-C5)</f>
        <v>4</v>
      </c>
      <c r="J5" s="7">
        <f t="shared" ref="J5:J21" si="1">SUM(G5-D5)</f>
        <v>209</v>
      </c>
      <c r="K5" s="15">
        <f t="shared" ref="K5:K21" si="2">SUM(H5-E5)</f>
        <v>-8.0997513171889413E-2</v>
      </c>
      <c r="L5" s="8">
        <f t="shared" ref="L5:L21" si="3">SUM(I5/C5)</f>
        <v>3.5730236712818223E-4</v>
      </c>
      <c r="M5" s="8">
        <f t="shared" ref="M5:M21" si="4">SUM(J5/D5)</f>
        <v>3.9832285115303984E-2</v>
      </c>
      <c r="N5" s="8">
        <f t="shared" ref="N5:N21" si="5">SUM(K5/E5)</f>
        <v>-3.7962836231612659E-2</v>
      </c>
      <c r="P5" s="18"/>
    </row>
    <row r="6" spans="1:16" x14ac:dyDescent="0.35">
      <c r="A6" s="4" t="s">
        <v>5</v>
      </c>
      <c r="B6" s="4" t="s">
        <v>6</v>
      </c>
      <c r="C6" s="5">
        <v>12006</v>
      </c>
      <c r="D6" s="5">
        <v>5542</v>
      </c>
      <c r="E6" s="6">
        <f t="shared" ref="E6:E21" si="6">SUM(C6/D6)</f>
        <v>2.1663659328762179</v>
      </c>
      <c r="F6" s="5">
        <v>12067</v>
      </c>
      <c r="G6" s="5">
        <v>5943</v>
      </c>
      <c r="H6" s="6">
        <f t="shared" ref="H6:H21" si="7">SUM(F6/G6)</f>
        <v>2.0304559986538786</v>
      </c>
      <c r="I6" s="7">
        <f t="shared" si="0"/>
        <v>61</v>
      </c>
      <c r="J6" s="7">
        <f t="shared" si="1"/>
        <v>401</v>
      </c>
      <c r="K6" s="15">
        <f t="shared" si="2"/>
        <v>-0.13590993422233932</v>
      </c>
      <c r="L6" s="8">
        <f t="shared" si="3"/>
        <v>5.0807929368649005E-3</v>
      </c>
      <c r="M6" s="8">
        <f t="shared" si="4"/>
        <v>7.2356549981955967E-2</v>
      </c>
      <c r="N6" s="8">
        <f t="shared" si="5"/>
        <v>-6.2736369770131986E-2</v>
      </c>
      <c r="P6" s="18"/>
    </row>
    <row r="7" spans="1:16" x14ac:dyDescent="0.35">
      <c r="A7" s="4" t="s">
        <v>7</v>
      </c>
      <c r="B7" s="4" t="s">
        <v>8</v>
      </c>
      <c r="C7" s="5">
        <v>11676</v>
      </c>
      <c r="D7" s="5">
        <v>5251</v>
      </c>
      <c r="E7" s="6">
        <f t="shared" si="6"/>
        <v>2.2235764616263567</v>
      </c>
      <c r="F7" s="5">
        <v>12218</v>
      </c>
      <c r="G7" s="5">
        <v>5711</v>
      </c>
      <c r="H7" s="6">
        <f t="shared" si="7"/>
        <v>2.1393801435825601</v>
      </c>
      <c r="I7" s="7">
        <f t="shared" si="0"/>
        <v>542</v>
      </c>
      <c r="J7" s="7">
        <f t="shared" si="1"/>
        <v>460</v>
      </c>
      <c r="K7" s="15">
        <f t="shared" si="2"/>
        <v>-8.419631804379657E-2</v>
      </c>
      <c r="L7" s="8">
        <f t="shared" si="3"/>
        <v>4.6420006851661526E-2</v>
      </c>
      <c r="M7" s="8">
        <f t="shared" si="4"/>
        <v>8.7602361454960961E-2</v>
      </c>
      <c r="N7" s="8">
        <f t="shared" si="5"/>
        <v>-3.7865267732783127E-2</v>
      </c>
      <c r="P7" s="18"/>
    </row>
    <row r="8" spans="1:16" x14ac:dyDescent="0.35">
      <c r="A8" s="4" t="s">
        <v>9</v>
      </c>
      <c r="B8" s="4" t="s">
        <v>10</v>
      </c>
      <c r="C8" s="5">
        <v>11389</v>
      </c>
      <c r="D8" s="5">
        <v>4879</v>
      </c>
      <c r="E8" s="6">
        <f t="shared" si="6"/>
        <v>2.3342898134863703</v>
      </c>
      <c r="F8" s="5">
        <v>11318</v>
      </c>
      <c r="G8" s="5">
        <v>5159</v>
      </c>
      <c r="H8" s="6">
        <f t="shared" si="7"/>
        <v>2.193836014731537</v>
      </c>
      <c r="I8" s="7">
        <f t="shared" si="0"/>
        <v>-71</v>
      </c>
      <c r="J8" s="7">
        <f t="shared" si="1"/>
        <v>280</v>
      </c>
      <c r="K8" s="15">
        <f t="shared" si="2"/>
        <v>-0.14045379875483333</v>
      </c>
      <c r="L8" s="8">
        <f t="shared" si="3"/>
        <v>-6.234085521116867E-3</v>
      </c>
      <c r="M8" s="8">
        <f t="shared" si="4"/>
        <v>5.7388809182209469E-2</v>
      </c>
      <c r="N8" s="8">
        <f t="shared" si="5"/>
        <v>-6.0169820363932897E-2</v>
      </c>
      <c r="P8" s="18"/>
    </row>
    <row r="9" spans="1:16" x14ac:dyDescent="0.35">
      <c r="A9" s="4" t="s">
        <v>11</v>
      </c>
      <c r="B9" s="4" t="s">
        <v>12</v>
      </c>
      <c r="C9" s="5">
        <v>11308</v>
      </c>
      <c r="D9" s="5">
        <v>4909</v>
      </c>
      <c r="E9" s="6">
        <f t="shared" si="6"/>
        <v>2.3035241393359138</v>
      </c>
      <c r="F9" s="5">
        <v>12245</v>
      </c>
      <c r="G9" s="5">
        <v>5408</v>
      </c>
      <c r="H9" s="6">
        <f t="shared" si="7"/>
        <v>2.2642381656804735</v>
      </c>
      <c r="I9" s="7">
        <f t="shared" si="0"/>
        <v>937</v>
      </c>
      <c r="J9" s="7">
        <f t="shared" si="1"/>
        <v>499</v>
      </c>
      <c r="K9" s="15">
        <f t="shared" si="2"/>
        <v>-3.9285973655440287E-2</v>
      </c>
      <c r="L9" s="8">
        <f t="shared" si="3"/>
        <v>8.2861690838344534E-2</v>
      </c>
      <c r="M9" s="8">
        <f t="shared" si="4"/>
        <v>0.10165003055612142</v>
      </c>
      <c r="N9" s="8">
        <f t="shared" si="5"/>
        <v>-1.7054726271184678E-2</v>
      </c>
      <c r="P9" s="18"/>
    </row>
    <row r="10" spans="1:16" x14ac:dyDescent="0.35">
      <c r="A10" s="4" t="s">
        <v>13</v>
      </c>
      <c r="B10" s="4" t="s">
        <v>14</v>
      </c>
      <c r="C10" s="5">
        <v>12739</v>
      </c>
      <c r="D10" s="5">
        <v>5450</v>
      </c>
      <c r="E10" s="6">
        <f t="shared" si="6"/>
        <v>2.3374311926605507</v>
      </c>
      <c r="F10" s="5">
        <v>12805</v>
      </c>
      <c r="G10" s="5">
        <v>5746</v>
      </c>
      <c r="H10" s="6">
        <f t="shared" si="7"/>
        <v>2.2285067873303168</v>
      </c>
      <c r="I10" s="7">
        <f t="shared" si="0"/>
        <v>66</v>
      </c>
      <c r="J10" s="7">
        <f t="shared" si="1"/>
        <v>296</v>
      </c>
      <c r="K10" s="15">
        <f t="shared" si="2"/>
        <v>-0.10892440533023384</v>
      </c>
      <c r="L10" s="8">
        <f t="shared" si="3"/>
        <v>5.180940419185179E-3</v>
      </c>
      <c r="M10" s="8">
        <f t="shared" si="4"/>
        <v>5.4311926605504587E-2</v>
      </c>
      <c r="N10" s="8">
        <f t="shared" si="5"/>
        <v>-4.6600047809857478E-2</v>
      </c>
      <c r="P10" s="18"/>
    </row>
    <row r="11" spans="1:16" x14ac:dyDescent="0.35">
      <c r="A11" s="4" t="s">
        <v>15</v>
      </c>
      <c r="B11" s="4" t="s">
        <v>16</v>
      </c>
      <c r="C11" s="5">
        <v>10653</v>
      </c>
      <c r="D11" s="5">
        <v>4725</v>
      </c>
      <c r="E11" s="6">
        <f t="shared" si="6"/>
        <v>2.2546031746031745</v>
      </c>
      <c r="F11" s="5">
        <v>10713</v>
      </c>
      <c r="G11" s="5">
        <v>5090</v>
      </c>
      <c r="H11" s="6">
        <f t="shared" si="7"/>
        <v>2.1047151277013754</v>
      </c>
      <c r="I11" s="7">
        <f t="shared" si="0"/>
        <v>60</v>
      </c>
      <c r="J11" s="7">
        <f t="shared" si="1"/>
        <v>365</v>
      </c>
      <c r="K11" s="15">
        <f t="shared" si="2"/>
        <v>-0.14988804690179913</v>
      </c>
      <c r="L11" s="8">
        <f t="shared" si="3"/>
        <v>5.632216277105041E-3</v>
      </c>
      <c r="M11" s="8">
        <f t="shared" si="4"/>
        <v>7.7248677248677247E-2</v>
      </c>
      <c r="N11" s="8">
        <f t="shared" si="5"/>
        <v>-6.6480899428424001E-2</v>
      </c>
      <c r="P11" s="18"/>
    </row>
    <row r="12" spans="1:16" x14ac:dyDescent="0.35">
      <c r="A12" s="4" t="s">
        <v>17</v>
      </c>
      <c r="B12" s="4" t="s">
        <v>18</v>
      </c>
      <c r="C12" s="5">
        <v>11618</v>
      </c>
      <c r="D12" s="5">
        <v>5094</v>
      </c>
      <c r="E12" s="6">
        <f t="shared" si="6"/>
        <v>2.2807224185316057</v>
      </c>
      <c r="F12" s="5">
        <v>11735</v>
      </c>
      <c r="G12" s="5">
        <v>5455</v>
      </c>
      <c r="H12" s="6">
        <f t="shared" si="7"/>
        <v>2.1512373968835932</v>
      </c>
      <c r="I12" s="7">
        <f t="shared" si="0"/>
        <v>117</v>
      </c>
      <c r="J12" s="7">
        <f t="shared" si="1"/>
        <v>361</v>
      </c>
      <c r="K12" s="15">
        <f t="shared" si="2"/>
        <v>-0.12948502164801257</v>
      </c>
      <c r="L12" s="8">
        <f t="shared" si="3"/>
        <v>1.0070580134274401E-2</v>
      </c>
      <c r="M12" s="8">
        <f t="shared" si="4"/>
        <v>7.0867687475461322E-2</v>
      </c>
      <c r="N12" s="8">
        <f t="shared" si="5"/>
        <v>-5.6773687405317269E-2</v>
      </c>
      <c r="P12" s="18"/>
    </row>
    <row r="13" spans="1:16" x14ac:dyDescent="0.35">
      <c r="A13" s="4" t="s">
        <v>19</v>
      </c>
      <c r="B13" s="4" t="s">
        <v>20</v>
      </c>
      <c r="C13" s="5">
        <v>12351</v>
      </c>
      <c r="D13" s="5">
        <v>5249</v>
      </c>
      <c r="E13" s="6">
        <f t="shared" si="6"/>
        <v>2.3530196227852924</v>
      </c>
      <c r="F13" s="5">
        <v>12729</v>
      </c>
      <c r="G13" s="5">
        <v>5759</v>
      </c>
      <c r="H13" s="6">
        <f t="shared" si="7"/>
        <v>2.2102795624240321</v>
      </c>
      <c r="I13" s="7">
        <f t="shared" si="0"/>
        <v>378</v>
      </c>
      <c r="J13" s="7">
        <f t="shared" si="1"/>
        <v>510</v>
      </c>
      <c r="K13" s="15">
        <f t="shared" si="2"/>
        <v>-0.1427400603612603</v>
      </c>
      <c r="L13" s="8">
        <f t="shared" si="3"/>
        <v>3.0604809327179985E-2</v>
      </c>
      <c r="M13" s="8">
        <f t="shared" si="4"/>
        <v>9.7161364069346542E-2</v>
      </c>
      <c r="N13" s="8">
        <f t="shared" si="5"/>
        <v>-6.0662503184864006E-2</v>
      </c>
      <c r="P13" s="18"/>
    </row>
    <row r="14" spans="1:16" x14ac:dyDescent="0.35">
      <c r="A14" s="4" t="s">
        <v>21</v>
      </c>
      <c r="B14" s="4" t="s">
        <v>22</v>
      </c>
      <c r="C14" s="5">
        <v>15358</v>
      </c>
      <c r="D14" s="5">
        <v>4920</v>
      </c>
      <c r="E14" s="6">
        <f t="shared" si="6"/>
        <v>3.1215447154471545</v>
      </c>
      <c r="F14" s="5">
        <v>16371</v>
      </c>
      <c r="G14" s="5">
        <v>5464</v>
      </c>
      <c r="H14" s="6">
        <f t="shared" si="7"/>
        <v>2.9961566617862374</v>
      </c>
      <c r="I14" s="7">
        <f t="shared" si="0"/>
        <v>1013</v>
      </c>
      <c r="J14" s="7">
        <f t="shared" si="1"/>
        <v>544</v>
      </c>
      <c r="K14" s="15">
        <f t="shared" si="2"/>
        <v>-0.1253880536609171</v>
      </c>
      <c r="L14" s="8">
        <f t="shared" si="3"/>
        <v>6.5959109259018101E-2</v>
      </c>
      <c r="M14" s="8">
        <f t="shared" si="4"/>
        <v>0.11056910569105691</v>
      </c>
      <c r="N14" s="8">
        <f t="shared" si="5"/>
        <v>-4.0168591223578076E-2</v>
      </c>
      <c r="P14" s="18"/>
    </row>
    <row r="15" spans="1:16" x14ac:dyDescent="0.35">
      <c r="A15" s="4" t="s">
        <v>23</v>
      </c>
      <c r="B15" s="4" t="s">
        <v>24</v>
      </c>
      <c r="C15" s="5">
        <v>11351</v>
      </c>
      <c r="D15" s="5">
        <v>5008</v>
      </c>
      <c r="E15" s="6">
        <f t="shared" si="6"/>
        <v>2.266573482428115</v>
      </c>
      <c r="F15" s="5">
        <v>11212</v>
      </c>
      <c r="G15" s="5">
        <v>5198</v>
      </c>
      <c r="H15" s="6">
        <f t="shared" si="7"/>
        <v>2.1569834551750673</v>
      </c>
      <c r="I15" s="7">
        <f t="shared" si="0"/>
        <v>-139</v>
      </c>
      <c r="J15" s="7">
        <f t="shared" si="1"/>
        <v>190</v>
      </c>
      <c r="K15" s="15">
        <f t="shared" si="2"/>
        <v>-0.10959002725304767</v>
      </c>
      <c r="L15" s="8">
        <f t="shared" si="3"/>
        <v>-1.2245617126244383E-2</v>
      </c>
      <c r="M15" s="8">
        <f t="shared" si="4"/>
        <v>3.7939297124600639E-2</v>
      </c>
      <c r="N15" s="8">
        <f t="shared" si="5"/>
        <v>-4.8350529158951876E-2</v>
      </c>
      <c r="P15" s="18"/>
    </row>
    <row r="16" spans="1:16" x14ac:dyDescent="0.35">
      <c r="A16" s="4" t="s">
        <v>25</v>
      </c>
      <c r="B16" s="4" t="s">
        <v>26</v>
      </c>
      <c r="C16" s="5">
        <v>11266</v>
      </c>
      <c r="D16" s="5">
        <v>4826</v>
      </c>
      <c r="E16" s="6">
        <f t="shared" si="6"/>
        <v>2.334438458350601</v>
      </c>
      <c r="F16" s="5">
        <v>11546</v>
      </c>
      <c r="G16" s="5">
        <v>5079</v>
      </c>
      <c r="H16" s="6">
        <f t="shared" si="7"/>
        <v>2.2732821421539673</v>
      </c>
      <c r="I16" s="7">
        <f t="shared" si="0"/>
        <v>280</v>
      </c>
      <c r="J16" s="7">
        <f t="shared" si="1"/>
        <v>253</v>
      </c>
      <c r="K16" s="15">
        <f t="shared" si="2"/>
        <v>-6.1156316196633753E-2</v>
      </c>
      <c r="L16" s="8">
        <f t="shared" si="3"/>
        <v>2.485354162968223E-2</v>
      </c>
      <c r="M16" s="8">
        <f t="shared" si="4"/>
        <v>5.242436800663075E-2</v>
      </c>
      <c r="N16" s="8">
        <f t="shared" si="5"/>
        <v>-2.619744203487968E-2</v>
      </c>
      <c r="P16" s="18"/>
    </row>
    <row r="17" spans="1:16" x14ac:dyDescent="0.35">
      <c r="A17" s="4" t="s">
        <v>27</v>
      </c>
      <c r="B17" s="4" t="s">
        <v>28</v>
      </c>
      <c r="C17" s="5">
        <v>12712</v>
      </c>
      <c r="D17" s="5">
        <v>5485</v>
      </c>
      <c r="E17" s="6">
        <f t="shared" si="6"/>
        <v>2.3175934366453967</v>
      </c>
      <c r="F17" s="5">
        <v>13571</v>
      </c>
      <c r="G17" s="5">
        <v>6058</v>
      </c>
      <c r="H17" s="6">
        <f t="shared" si="7"/>
        <v>2.2401782766589635</v>
      </c>
      <c r="I17" s="7">
        <f t="shared" si="0"/>
        <v>859</v>
      </c>
      <c r="J17" s="7">
        <f t="shared" si="1"/>
        <v>573</v>
      </c>
      <c r="K17" s="15">
        <f t="shared" si="2"/>
        <v>-7.7415159986433224E-2</v>
      </c>
      <c r="L17" s="8">
        <f t="shared" si="3"/>
        <v>6.7573945877910629E-2</v>
      </c>
      <c r="M17" s="8">
        <f t="shared" si="4"/>
        <v>0.10446672743846855</v>
      </c>
      <c r="N17" s="8">
        <f t="shared" si="5"/>
        <v>-3.3403253030647118E-2</v>
      </c>
      <c r="P17" s="18"/>
    </row>
    <row r="18" spans="1:16" x14ac:dyDescent="0.35">
      <c r="A18" s="4" t="s">
        <v>29</v>
      </c>
      <c r="B18" s="4" t="s">
        <v>30</v>
      </c>
      <c r="C18" s="5">
        <v>11703</v>
      </c>
      <c r="D18" s="5">
        <v>5495</v>
      </c>
      <c r="E18" s="6">
        <f t="shared" si="6"/>
        <v>2.12975432211101</v>
      </c>
      <c r="F18" s="5">
        <v>12111</v>
      </c>
      <c r="G18" s="5">
        <v>6028</v>
      </c>
      <c r="H18" s="6">
        <f t="shared" si="7"/>
        <v>2.0091240875912408</v>
      </c>
      <c r="I18" s="7">
        <f t="shared" si="0"/>
        <v>408</v>
      </c>
      <c r="J18" s="7">
        <f t="shared" si="1"/>
        <v>533</v>
      </c>
      <c r="K18" s="15">
        <f t="shared" si="2"/>
        <v>-0.12063023451976917</v>
      </c>
      <c r="L18" s="8">
        <f t="shared" si="3"/>
        <v>3.4862855678031275E-2</v>
      </c>
      <c r="M18" s="8">
        <f t="shared" si="4"/>
        <v>9.6997270245677891E-2</v>
      </c>
      <c r="N18" s="8">
        <f t="shared" si="5"/>
        <v>-5.6640445927209404E-2</v>
      </c>
      <c r="P18" s="18"/>
    </row>
    <row r="19" spans="1:16" x14ac:dyDescent="0.35">
      <c r="A19" s="4" t="s">
        <v>31</v>
      </c>
      <c r="B19" s="4" t="s">
        <v>32</v>
      </c>
      <c r="C19" s="5">
        <v>12117</v>
      </c>
      <c r="D19" s="5">
        <v>5436</v>
      </c>
      <c r="E19" s="6">
        <f t="shared" si="6"/>
        <v>2.2290286975717439</v>
      </c>
      <c r="F19" s="5">
        <v>12414</v>
      </c>
      <c r="G19" s="5">
        <v>5910</v>
      </c>
      <c r="H19" s="6">
        <f t="shared" si="7"/>
        <v>2.100507614213198</v>
      </c>
      <c r="I19" s="7">
        <f t="shared" si="0"/>
        <v>297</v>
      </c>
      <c r="J19" s="7">
        <f t="shared" si="1"/>
        <v>474</v>
      </c>
      <c r="K19" s="15">
        <f t="shared" si="2"/>
        <v>-0.12852108335854595</v>
      </c>
      <c r="L19" s="8">
        <f t="shared" si="3"/>
        <v>2.4511017578608567E-2</v>
      </c>
      <c r="M19" s="8">
        <f t="shared" si="4"/>
        <v>8.7196467991169979E-2</v>
      </c>
      <c r="N19" s="8">
        <f t="shared" si="5"/>
        <v>-5.7657886369320441E-2</v>
      </c>
      <c r="P19" s="18"/>
    </row>
    <row r="20" spans="1:16" x14ac:dyDescent="0.35">
      <c r="A20" s="4" t="s">
        <v>33</v>
      </c>
      <c r="B20" s="4" t="s">
        <v>34</v>
      </c>
      <c r="C20" s="5">
        <v>12169</v>
      </c>
      <c r="D20" s="5">
        <v>5972</v>
      </c>
      <c r="E20" s="6">
        <f t="shared" si="6"/>
        <v>2.0376758204956462</v>
      </c>
      <c r="F20" s="5">
        <v>13106</v>
      </c>
      <c r="G20" s="5">
        <v>6843</v>
      </c>
      <c r="H20" s="6">
        <f t="shared" si="7"/>
        <v>1.9152418529884554</v>
      </c>
      <c r="I20" s="7">
        <f t="shared" si="0"/>
        <v>937</v>
      </c>
      <c r="J20" s="7">
        <f t="shared" si="1"/>
        <v>871</v>
      </c>
      <c r="K20" s="15">
        <f t="shared" si="2"/>
        <v>-0.12243396750719082</v>
      </c>
      <c r="L20" s="8">
        <f t="shared" si="3"/>
        <v>7.6998931711726518E-2</v>
      </c>
      <c r="M20" s="8">
        <f t="shared" si="4"/>
        <v>0.14584728734092431</v>
      </c>
      <c r="N20" s="8">
        <f t="shared" si="5"/>
        <v>-6.0085105921024215E-2</v>
      </c>
      <c r="P20" s="18"/>
    </row>
    <row r="21" spans="1:16" x14ac:dyDescent="0.35">
      <c r="A21" s="4" t="s">
        <v>35</v>
      </c>
      <c r="B21" s="4" t="s">
        <v>36</v>
      </c>
      <c r="C21" s="5">
        <v>12215</v>
      </c>
      <c r="D21" s="5">
        <v>5133</v>
      </c>
      <c r="E21" s="6">
        <f t="shared" si="6"/>
        <v>2.3796999805182155</v>
      </c>
      <c r="F21" s="5">
        <v>14079</v>
      </c>
      <c r="G21" s="5">
        <v>5681</v>
      </c>
      <c r="H21" s="6">
        <f t="shared" si="7"/>
        <v>2.4782608695652173</v>
      </c>
      <c r="I21" s="7">
        <f t="shared" si="0"/>
        <v>1864</v>
      </c>
      <c r="J21" s="7">
        <f t="shared" si="1"/>
        <v>548</v>
      </c>
      <c r="K21" s="15">
        <f t="shared" si="2"/>
        <v>9.8560889047001776E-2</v>
      </c>
      <c r="L21" s="8">
        <f t="shared" si="3"/>
        <v>0.15259926320098241</v>
      </c>
      <c r="M21" s="8">
        <f t="shared" si="4"/>
        <v>0.10676017923241769</v>
      </c>
      <c r="N21" s="8">
        <f t="shared" si="5"/>
        <v>4.1417359269607865E-2</v>
      </c>
      <c r="P21" s="18"/>
    </row>
    <row r="23" spans="1:16" x14ac:dyDescent="0.35">
      <c r="B23" s="12" t="s">
        <v>43</v>
      </c>
    </row>
    <row r="24" spans="1:16" x14ac:dyDescent="0.35">
      <c r="B24" s="13" t="s">
        <v>44</v>
      </c>
    </row>
    <row r="25" spans="1:16" x14ac:dyDescent="0.35">
      <c r="B25" s="16" t="s">
        <v>47</v>
      </c>
    </row>
    <row r="26" spans="1:16" x14ac:dyDescent="0.35">
      <c r="B26" s="16" t="s">
        <v>48</v>
      </c>
    </row>
  </sheetData>
  <mergeCells count="4">
    <mergeCell ref="F3:H3"/>
    <mergeCell ref="C3:E3"/>
    <mergeCell ref="I3:K3"/>
    <mergeCell ref="L3:N3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>Calderdale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xs18</cp:lastModifiedBy>
  <cp:lastPrinted>2018-12-13T11:10:57Z</cp:lastPrinted>
  <dcterms:created xsi:type="dcterms:W3CDTF">2018-11-05T18:41:26Z</dcterms:created>
  <dcterms:modified xsi:type="dcterms:W3CDTF">2021-10-13T16:19:18Z</dcterms:modified>
</cp:coreProperties>
</file>