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Z:\ICT\ICT Teams\Management Information\Open Data\Datasets\Adults Social Care\"/>
    </mc:Choice>
  </mc:AlternateContent>
  <xr:revisionPtr revIDLastSave="0" documentId="13_ncr:1_{8F0F0FFE-1D05-4164-8AE5-C0863D796CD0}" xr6:coauthVersionLast="46" xr6:coauthVersionMax="46" xr10:uidLastSave="{00000000-0000-0000-0000-000000000000}"/>
  <workbookProtection workbookAlgorithmName="SHA-512" workbookHashValue="CUjKyfyjBlB+ewmG70Pcyky5SQ/UzRC+PxHoJi/nj2tS8OQI6kUMnyAsFNk7gy3RWR4UR1BJMVrE6yiM3BlmaQ==" workbookSaltValue="zFlI+IfFu1fAvjSW5XzDbQ==" workbookSpinCount="100000" lockStructure="1"/>
  <bookViews>
    <workbookView xWindow="-110" yWindow="-110" windowWidth="19420" windowHeight="10420" tabRatio="828" xr2:uid="{A26C3554-BBA3-4722-B451-F5CFD09B8FCB}"/>
  </bookViews>
  <sheets>
    <sheet name="2020-21 Changes" sheetId="1" r:id="rId1"/>
    <sheet name="STS001" sheetId="2" r:id="rId2"/>
    <sheet name="STS002a" sheetId="16" r:id="rId3"/>
    <sheet name="STS002b" sheetId="4" r:id="rId4"/>
    <sheet name="STS004" sheetId="5" r:id="rId5"/>
    <sheet name="LTS001a" sheetId="6" r:id="rId6"/>
    <sheet name="LTS001b" sheetId="7" r:id="rId7"/>
    <sheet name="LTS001c" sheetId="8" r:id="rId8"/>
    <sheet name="LTS002a" sheetId="9" r:id="rId9"/>
    <sheet name="LTS002b" sheetId="10" r:id="rId10"/>
    <sheet name="LTS003" sheetId="11" r:id="rId11"/>
    <sheet name="LTS004" sheetId="12" r:id="rId12"/>
  </sheets>
  <definedNames>
    <definedName name="LTS001a_Mandatory" comment="Every mandatory cell in LTS001a">LTS001a!$B$10:$G$20,LTS001a!$B$27:$G$37</definedName>
    <definedName name="LTS001a_Prison" comment="Every prison cell in LTS001a">LTS001a!$H$10:$I$20,LTS001a!$H$27:$I$37</definedName>
    <definedName name="LTS001b_Mandatory">LTS001b!$B$10:$G$20,LTS001b!$B$23:$D$23,LTS001b!$B$29:$G$39,LTS001b!$B$42:$D$42,LTS001b!$D$48:$G$49,LTS001b!$B$56:$G$59,LTS001b!$B$61:$G$64,LTS001b!$B$66:$G$70,LTS001b!$B$72:$G$74,LTS001b!$B$76:$G$77,LTS001b!$B$79:$G$80,LTS001b!$B$87:$G$90,LTS001b!$B$92:$G$95,LTS001b!$B$97:$G$101,LTS001b!$B$103:$G$105,LTS001b!$B$107:$G$108,LTS001b!$B$110:$G$111</definedName>
    <definedName name="LTS001b_Prison">LTS001b!$H$10:$I$20,LTS001b!$H$29:$I$39,LTS001b!$H$56:$I$59,LTS001b!$H$61:$I$64,LTS001b!$H$66:$I$70,LTS001b!$H$72:$I$74,LTS001b!$H$76:$I$77,LTS001b!$H$79:$I$80,LTS001b!$H$87:$I$90,LTS001b!$H$92:$I$95,LTS001b!$H$97:$I$101,LTS001b!$H$103:$I$105,LTS001b!$H$107:$I$108,LTS001b!$H$110:$I$111</definedName>
    <definedName name="LTS001c_Mandatory">LTS001c!$B$10:$G$20,LTS001c!$B$23:$D$23,LTS001c!$B$28:$G$38,LTS001c!$B$41:$D$41</definedName>
    <definedName name="LTS001c_Prison">LTS001c!$H$10:$I$20,LTS001c!$H$28:$I$38</definedName>
    <definedName name="LTS002a_Mandatory">LTS002a!$C$10:$I$14,LTS002a!$B$17,LTS002a!$B$22:$I$26,LTS002a!$B$29,LTS002a!$C$35:$I$39,LTS002a!$B$42,LTS002a!$B$47:$I$51,LTS002a!$B$60:$C$61,LTS002a!$B$62,LTS002a!$B$54</definedName>
    <definedName name="LTS002a_Prison">LTS002a!$B$10:$B$14,LTS002a!$C$17,LTS002a!$B$35:$B$39,LTS002a!$C$42</definedName>
    <definedName name="LTS002a_Voluntary">LTS002a!$B$15:$I$15,LTS002a!$B$27:$I$27,LTS002a!$B$40:$I$40,LTS002a!$B$52:$I$52</definedName>
    <definedName name="LTS002b_Mandatory">LTS002b!$C$10:$I$14,LTS002b!$B$17,LTS002b!$B$22:$I$26,LTS002b!$B$29,LTS002b!$C$34:$I$38,LTS002b!$B$41,LTS002b!$B$46:$I$50,LTS002b!$B$53,LTS002b!$C$58:$I$59,LTS002b!$B$61,LTS002b!$B$66:$I$67,LTS002b!$B$69,LTS002b!$B$73:$B$74</definedName>
    <definedName name="LTS002b_Prison">LTS002b!$B$10:$B$14,LTS002b!$C$17,LTS002b!$B$34:$B$38,LTS002b!$C$41,LTS002b!$B$58:$B$59</definedName>
    <definedName name="LTS002b_Voluntary">LTS002b!$B$15:$I$15,LTS002b!$B$27:$I$27,LTS002b!$B$39:$I$39,LTS002b!$B$51:$I$51</definedName>
    <definedName name="LTS003_Mandatory">'LTS003'!$B$10:$G$14,'LTS003'!$I$10:$I$14,'LTS003'!$B$22:$G$26,'LTS003'!$I$22:$I$26,'LTS003'!$B$33:$G$44,'LTS003'!$I$33:$I$44,'LTS003'!$B$51:$G$53,'LTS003'!$I$51:$I$53</definedName>
    <definedName name="LTS003_Voluntary">'LTS003'!$J$10:$K$14,'LTS003'!$J$22:$K$26,'LTS003'!$J$33:$K$44,'LTS003'!$J$51:$K$53</definedName>
    <definedName name="LTS004_Mandatory">'LTS004'!$B$8:$F$9,'LTS004'!$B$16:$J$17,'LTS004'!$B$24:$L$25</definedName>
    <definedName name="STS001_Mandatory">'STS001'!$B$11:$M$16,'STS001'!$B$19,'STS001'!$B$27:$M$31,'STS001'!$B$34,'STS001'!$B$39:$B$44,'STS001'!$B$51:$B$55</definedName>
    <definedName name="STS001_Prison">'STS001'!$B$17:$M$17,'STS001'!$B$32:$M$32,'STS001'!$B$45,'STS001'!$B$56</definedName>
    <definedName name="STS002a">#REF!,#REF!,#REF!,#REF!,#REF!,#REF!,#REF!,#REF!,#REF!,#REF!,#REF!,#REF!,#REF!,#REF!,#REF!,#REF!</definedName>
    <definedName name="STS002a_Mandatory">#REF!,#REF!,#REF!,#REF!,#REF!,#REF!,#REF!,#REF!,#REF!,#REF!,#REF!,#REF!,#REF!,#REF!,#REF!,#REF!</definedName>
    <definedName name="STS002a_Prison">#REF!,#REF!,#REF!</definedName>
    <definedName name="STS002b_Mandatory">STS002b!$B$10:$K$12,STS002b!$B$20:$K$30,STS002b!$B$32,STS002b!$B$38:$K$48,STS002b!$B$50,STS002b!$B$56:$K$57,STS002b!$B$64:$D$65,STS002b!$B$67</definedName>
    <definedName name="STS002b_Prison">STS002b!$B$13:$K$13</definedName>
    <definedName name="STS004_Mandatory">'STS004'!$B$8:$G$9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6" i="16" l="1"/>
  <c r="L42" i="16"/>
  <c r="D91" i="16"/>
  <c r="G33" i="16"/>
  <c r="L58" i="16"/>
  <c r="K33" i="16"/>
  <c r="J59" i="16"/>
  <c r="D16" i="16"/>
  <c r="E50" i="16"/>
  <c r="I16" i="16"/>
  <c r="F50" i="16"/>
  <c r="G91" i="16"/>
  <c r="J33" i="16"/>
  <c r="L76" i="16"/>
  <c r="L24" i="16"/>
  <c r="F18" i="12"/>
  <c r="G8" i="12"/>
  <c r="G18" i="12"/>
  <c r="C18" i="12"/>
  <c r="B54" i="11"/>
  <c r="G15" i="11"/>
  <c r="B28" i="11"/>
  <c r="E54" i="11"/>
  <c r="K15" i="11"/>
  <c r="I52" i="10"/>
  <c r="B60" i="10"/>
  <c r="J37" i="10"/>
  <c r="C28" i="10"/>
  <c r="J49" i="10"/>
  <c r="D40" i="10"/>
  <c r="C60" i="10"/>
  <c r="E68" i="10"/>
  <c r="H16" i="10"/>
  <c r="H28" i="10"/>
  <c r="I53" i="9"/>
  <c r="J50" i="9"/>
  <c r="I16" i="9"/>
  <c r="J11" i="9"/>
  <c r="J41" i="9"/>
  <c r="E41" i="9"/>
  <c r="J35" i="9"/>
  <c r="H28" i="9"/>
  <c r="G39" i="8"/>
  <c r="J39" i="8"/>
  <c r="E39" i="8"/>
  <c r="J16" i="8"/>
  <c r="J32" i="8"/>
  <c r="J101" i="7"/>
  <c r="J34" i="7"/>
  <c r="J10" i="7"/>
  <c r="J56" i="7"/>
  <c r="J70" i="7"/>
  <c r="J99" i="7"/>
  <c r="J32" i="7"/>
  <c r="G112" i="7"/>
  <c r="I40" i="7"/>
  <c r="J87" i="7"/>
  <c r="J81" i="7"/>
  <c r="J80" i="7"/>
  <c r="J14" i="7"/>
  <c r="J13" i="7"/>
  <c r="J34" i="10"/>
  <c r="F28" i="10"/>
  <c r="J59" i="10"/>
  <c r="F40" i="10"/>
  <c r="J16" i="10"/>
  <c r="F52" i="10"/>
  <c r="H60" i="10"/>
  <c r="J14" i="10"/>
  <c r="J26" i="10"/>
  <c r="J52" i="9"/>
  <c r="F41" i="9"/>
  <c r="H53" i="9"/>
  <c r="G53" i="9"/>
  <c r="B41" i="9"/>
  <c r="J36" i="9"/>
  <c r="C28" i="9"/>
  <c r="J26" i="9"/>
  <c r="J36" i="8"/>
  <c r="G21" i="8"/>
  <c r="J21" i="8"/>
  <c r="D39" i="8"/>
  <c r="J11" i="8"/>
  <c r="J92" i="7"/>
  <c r="I21" i="7"/>
  <c r="J38" i="7"/>
  <c r="C40" i="7"/>
  <c r="G40" i="7"/>
  <c r="J89" i="7"/>
  <c r="J18" i="7"/>
  <c r="J108" i="7"/>
  <c r="J39" i="7"/>
  <c r="C81" i="7"/>
  <c r="J61" i="7"/>
  <c r="J69" i="7"/>
  <c r="C112" i="7"/>
  <c r="L84" i="16"/>
  <c r="L31" i="16"/>
  <c r="L73" i="16"/>
  <c r="L22" i="16"/>
  <c r="E33" i="16"/>
  <c r="L15" i="16"/>
  <c r="H50" i="16"/>
  <c r="J91" i="16"/>
  <c r="B91" i="16"/>
  <c r="I91" i="16"/>
  <c r="L33" i="16"/>
  <c r="L77" i="16"/>
  <c r="L25" i="16"/>
  <c r="E59" i="16"/>
  <c r="L13" i="16"/>
  <c r="F26" i="12"/>
  <c r="B26" i="12"/>
  <c r="I26" i="12"/>
  <c r="H26" i="12"/>
  <c r="F27" i="11"/>
  <c r="K45" i="11"/>
  <c r="E15" i="11"/>
  <c r="J27" i="11"/>
  <c r="C54" i="11"/>
  <c r="H40" i="10"/>
  <c r="J68" i="10"/>
  <c r="J24" i="10"/>
  <c r="C40" i="10"/>
  <c r="F68" i="10"/>
  <c r="J48" i="10"/>
  <c r="J58" i="10"/>
  <c r="E91" i="16"/>
  <c r="H33" i="16"/>
  <c r="L83" i="16"/>
  <c r="L30" i="16"/>
  <c r="L47" i="16"/>
  <c r="L26" i="16"/>
  <c r="B59" i="16"/>
  <c r="L10" i="16"/>
  <c r="C33" i="16"/>
  <c r="B100" i="16"/>
  <c r="L46" i="16"/>
  <c r="L87" i="16"/>
  <c r="B33" i="16"/>
  <c r="L66" i="16"/>
  <c r="G16" i="16"/>
  <c r="G26" i="12"/>
  <c r="J26" i="12"/>
  <c r="G10" i="12"/>
  <c r="B18" i="12"/>
  <c r="D45" i="11"/>
  <c r="I54" i="11"/>
  <c r="C27" i="11"/>
  <c r="G45" i="11"/>
  <c r="B15" i="11"/>
  <c r="J51" i="10"/>
  <c r="J36" i="10"/>
  <c r="F100" i="16"/>
  <c r="L12" i="16"/>
  <c r="E16" i="16"/>
  <c r="L68" i="16"/>
  <c r="L40" i="16"/>
  <c r="L89" i="16"/>
  <c r="L69" i="16"/>
  <c r="L67" i="16"/>
  <c r="F91" i="16"/>
  <c r="E26" i="12"/>
  <c r="K16" i="12"/>
  <c r="E10" i="12"/>
  <c r="I15" i="11"/>
  <c r="G54" i="11"/>
  <c r="C15" i="11"/>
  <c r="F60" i="10"/>
  <c r="H52" i="10"/>
  <c r="I16" i="10"/>
  <c r="J60" i="10"/>
  <c r="J35" i="10"/>
  <c r="J27" i="10"/>
  <c r="L59" i="16"/>
  <c r="L91" i="16"/>
  <c r="C100" i="16"/>
  <c r="D100" i="16"/>
  <c r="L29" i="16"/>
  <c r="L28" i="16"/>
  <c r="L57" i="16"/>
  <c r="L50" i="16"/>
  <c r="K50" i="16"/>
  <c r="K17" i="12"/>
  <c r="K18" i="12"/>
  <c r="D10" i="12"/>
  <c r="B46" i="11"/>
  <c r="F54" i="11"/>
  <c r="F45" i="11"/>
  <c r="G28" i="10"/>
  <c r="G40" i="10"/>
  <c r="J67" i="10"/>
  <c r="D52" i="10"/>
  <c r="J22" i="10"/>
  <c r="G60" i="10"/>
  <c r="I60" i="10"/>
  <c r="J12" i="9"/>
  <c r="G41" i="9"/>
  <c r="J28" i="9"/>
  <c r="J49" i="9"/>
  <c r="B16" i="9"/>
  <c r="J37" i="8"/>
  <c r="H21" i="8"/>
  <c r="J19" i="8"/>
  <c r="J12" i="8"/>
  <c r="B112" i="7"/>
  <c r="J12" i="7"/>
  <c r="J90" i="7"/>
  <c r="B81" i="7"/>
  <c r="J74" i="7"/>
  <c r="D21" i="7"/>
  <c r="G50" i="7"/>
  <c r="J62" i="7"/>
  <c r="J104" i="7"/>
  <c r="C21" i="7"/>
  <c r="D59" i="16"/>
  <c r="K59" i="16"/>
  <c r="L80" i="16"/>
  <c r="K91" i="16"/>
  <c r="L16" i="16"/>
  <c r="H91" i="16"/>
  <c r="D33" i="16"/>
  <c r="D50" i="16"/>
  <c r="C50" i="16"/>
  <c r="G9" i="12"/>
  <c r="C10" i="12"/>
  <c r="D18" i="12"/>
  <c r="C45" i="11"/>
  <c r="I45" i="11"/>
  <c r="I27" i="11"/>
  <c r="J25" i="10"/>
  <c r="E16" i="10"/>
  <c r="D60" i="10"/>
  <c r="B28" i="10"/>
  <c r="C16" i="10"/>
  <c r="J52" i="10"/>
  <c r="J46" i="10"/>
  <c r="J37" i="9"/>
  <c r="J38" i="9"/>
  <c r="J15" i="9"/>
  <c r="D28" i="9"/>
  <c r="J53" i="9"/>
  <c r="J29" i="8"/>
  <c r="J30" i="8"/>
  <c r="B39" i="8"/>
  <c r="J41" i="8"/>
  <c r="G81" i="7"/>
  <c r="J66" i="7"/>
  <c r="F81" i="7"/>
  <c r="J29" i="7"/>
  <c r="J64" i="7"/>
  <c r="J58" i="7"/>
  <c r="J31" i="7"/>
  <c r="F50" i="7"/>
  <c r="J94" i="7"/>
  <c r="J103" i="7"/>
  <c r="J50" i="16"/>
  <c r="C59" i="16"/>
  <c r="L71" i="16"/>
  <c r="C91" i="16"/>
  <c r="I59" i="16"/>
  <c r="G59" i="16"/>
  <c r="L27" i="16"/>
  <c r="L44" i="16"/>
  <c r="L43" i="16"/>
  <c r="B10" i="12"/>
  <c r="K26" i="12"/>
  <c r="J18" i="12"/>
  <c r="E27" i="11"/>
  <c r="K27" i="11"/>
  <c r="G27" i="11"/>
  <c r="F16" i="10"/>
  <c r="J11" i="10"/>
  <c r="G52" i="10"/>
  <c r="J15" i="10"/>
  <c r="C52" i="10"/>
  <c r="B52" i="10"/>
  <c r="J28" i="10"/>
  <c r="J23" i="9"/>
  <c r="F28" i="9"/>
  <c r="C53" i="9"/>
  <c r="J22" i="9"/>
  <c r="B53" i="9"/>
  <c r="E21" i="8"/>
  <c r="F39" i="8"/>
  <c r="J18" i="8"/>
  <c r="C39" i="8"/>
  <c r="J77" i="7"/>
  <c r="J42" i="7"/>
  <c r="J76" i="7"/>
  <c r="J15" i="7"/>
  <c r="J50" i="7"/>
  <c r="J21" i="7"/>
  <c r="F21" i="7"/>
  <c r="H40" i="7"/>
  <c r="I81" i="7"/>
  <c r="J93" i="7"/>
  <c r="B50" i="16"/>
  <c r="I50" i="16"/>
  <c r="C16" i="16"/>
  <c r="L82" i="16"/>
  <c r="F16" i="16"/>
  <c r="L72" i="16"/>
  <c r="L90" i="16"/>
  <c r="L14" i="16"/>
  <c r="D26" i="12"/>
  <c r="E45" i="11"/>
  <c r="D15" i="11"/>
  <c r="B68" i="10"/>
  <c r="J23" i="10"/>
  <c r="B40" i="10"/>
  <c r="H41" i="9"/>
  <c r="B28" i="9"/>
  <c r="J27" i="9"/>
  <c r="J16" i="9"/>
  <c r="J15" i="8"/>
  <c r="J38" i="8"/>
  <c r="J17" i="8"/>
  <c r="J11" i="7"/>
  <c r="J95" i="7"/>
  <c r="J16" i="7"/>
  <c r="J17" i="7"/>
  <c r="J49" i="7"/>
  <c r="J79" i="7"/>
  <c r="E100" i="16"/>
  <c r="L48" i="16"/>
  <c r="L79" i="16"/>
  <c r="F97" i="16"/>
  <c r="H18" i="12"/>
  <c r="K54" i="11"/>
  <c r="B16" i="11"/>
  <c r="E60" i="10"/>
  <c r="D16" i="10"/>
  <c r="I28" i="10"/>
  <c r="J39" i="9"/>
  <c r="J51" i="9"/>
  <c r="H16" i="9"/>
  <c r="I41" i="9"/>
  <c r="J34" i="8"/>
  <c r="F21" i="8"/>
  <c r="J112" i="7"/>
  <c r="I112" i="7"/>
  <c r="E40" i="7"/>
  <c r="E112" i="7"/>
  <c r="F112" i="7"/>
  <c r="D112" i="7"/>
  <c r="J68" i="7"/>
  <c r="L49" i="16"/>
  <c r="F33" i="16"/>
  <c r="H59" i="16"/>
  <c r="L86" i="16"/>
  <c r="F10" i="12"/>
  <c r="J54" i="11"/>
  <c r="D54" i="11"/>
  <c r="J50" i="10"/>
  <c r="E52" i="10"/>
  <c r="D68" i="10"/>
  <c r="G28" i="9"/>
  <c r="J24" i="9"/>
  <c r="J14" i="9"/>
  <c r="J40" i="9"/>
  <c r="B21" i="8"/>
  <c r="J33" i="8"/>
  <c r="J67" i="7"/>
  <c r="J111" i="7"/>
  <c r="B21" i="7"/>
  <c r="E50" i="7"/>
  <c r="J107" i="7"/>
  <c r="J59" i="7"/>
  <c r="J35" i="7"/>
  <c r="C26" i="12"/>
  <c r="J15" i="11"/>
  <c r="J10" i="10"/>
  <c r="I40" i="10"/>
  <c r="J25" i="9"/>
  <c r="F53" i="9"/>
  <c r="G16" i="9"/>
  <c r="I21" i="8"/>
  <c r="J57" i="7"/>
  <c r="J100" i="7"/>
  <c r="H112" i="7"/>
  <c r="J98" i="7"/>
  <c r="J97" i="7"/>
  <c r="D50" i="7"/>
  <c r="L11" i="16"/>
  <c r="K16" i="16"/>
  <c r="B16" i="16"/>
  <c r="L32" i="16"/>
  <c r="M25" i="12"/>
  <c r="D27" i="11"/>
  <c r="B75" i="10"/>
  <c r="G68" i="10"/>
  <c r="J66" i="10"/>
  <c r="J39" i="10"/>
  <c r="F16" i="9"/>
  <c r="E28" i="9"/>
  <c r="C16" i="9"/>
  <c r="J13" i="9"/>
  <c r="J23" i="8"/>
  <c r="J20" i="8"/>
  <c r="J48" i="7"/>
  <c r="J33" i="7"/>
  <c r="J110" i="7"/>
  <c r="J88" i="7"/>
  <c r="J72" i="7"/>
  <c r="F40" i="7"/>
  <c r="F99" i="16"/>
  <c r="F98" i="16"/>
  <c r="M26" i="12"/>
  <c r="E18" i="12"/>
  <c r="F15" i="11"/>
  <c r="C68" i="10"/>
  <c r="J47" i="10"/>
  <c r="G16" i="10"/>
  <c r="D16" i="9"/>
  <c r="J10" i="9"/>
  <c r="H39" i="8"/>
  <c r="C21" i="8"/>
  <c r="D40" i="7"/>
  <c r="E81" i="7"/>
  <c r="E21" i="7"/>
  <c r="J36" i="7"/>
  <c r="L78" i="16"/>
  <c r="F59" i="16"/>
  <c r="M24" i="12"/>
  <c r="J45" i="11"/>
  <c r="I68" i="10"/>
  <c r="J13" i="10"/>
  <c r="J47" i="9"/>
  <c r="J48" i="9"/>
  <c r="J28" i="8"/>
  <c r="J14" i="8"/>
  <c r="J10" i="8"/>
  <c r="J20" i="7"/>
  <c r="G21" i="7"/>
  <c r="J40" i="7"/>
  <c r="J73" i="7"/>
  <c r="J105" i="7"/>
  <c r="J23" i="7"/>
  <c r="L23" i="16"/>
  <c r="L56" i="16"/>
  <c r="L45" i="16"/>
  <c r="H16" i="16"/>
  <c r="L26" i="12"/>
  <c r="B55" i="11"/>
  <c r="B27" i="11"/>
  <c r="J12" i="10"/>
  <c r="E28" i="10"/>
  <c r="J40" i="10"/>
  <c r="B16" i="10"/>
  <c r="C41" i="9"/>
  <c r="I28" i="9"/>
  <c r="D41" i="9"/>
  <c r="D21" i="8"/>
  <c r="J13" i="8"/>
  <c r="I39" i="8"/>
  <c r="H21" i="7"/>
  <c r="J30" i="7"/>
  <c r="B40" i="7"/>
  <c r="J63" i="7"/>
  <c r="J37" i="7"/>
  <c r="H81" i="7"/>
  <c r="L41" i="16"/>
  <c r="L39" i="16"/>
  <c r="J16" i="16"/>
  <c r="I33" i="16"/>
  <c r="B45" i="11"/>
  <c r="H68" i="10"/>
  <c r="E16" i="9"/>
  <c r="J35" i="8"/>
  <c r="L9" i="16"/>
  <c r="E40" i="10"/>
  <c r="E53" i="9"/>
  <c r="J31" i="8"/>
  <c r="J19" i="7"/>
  <c r="D81" i="7"/>
  <c r="L74" i="16"/>
  <c r="G50" i="16"/>
  <c r="I18" i="12"/>
  <c r="J38" i="10"/>
  <c r="D28" i="10"/>
  <c r="D53" i="9"/>
  <c r="J14" i="6"/>
  <c r="J10" i="6"/>
  <c r="J19" i="6"/>
  <c r="F38" i="6"/>
  <c r="J15" i="6"/>
  <c r="J13" i="6"/>
  <c r="D38" i="6"/>
  <c r="J35" i="6"/>
  <c r="J34" i="6"/>
  <c r="H21" i="6"/>
  <c r="J30" i="6"/>
  <c r="I38" i="6"/>
  <c r="J38" i="6"/>
  <c r="F21" i="6"/>
  <c r="I21" i="6"/>
  <c r="G21" i="6"/>
  <c r="J21" i="6"/>
  <c r="E38" i="6"/>
  <c r="J18" i="6"/>
  <c r="J33" i="6"/>
  <c r="J11" i="6"/>
  <c r="J28" i="6"/>
  <c r="J31" i="6"/>
  <c r="J27" i="6"/>
  <c r="J37" i="6"/>
  <c r="J32" i="6"/>
  <c r="J17" i="6"/>
  <c r="E21" i="6"/>
  <c r="B21" i="6"/>
  <c r="C21" i="6"/>
  <c r="J12" i="6"/>
  <c r="H38" i="6"/>
  <c r="D21" i="6"/>
  <c r="B38" i="6"/>
  <c r="J36" i="6"/>
  <c r="J29" i="6"/>
  <c r="J16" i="6"/>
  <c r="G38" i="6"/>
  <c r="J20" i="6"/>
  <c r="C38" i="6"/>
  <c r="I8" i="5"/>
  <c r="I49" i="4"/>
  <c r="H9" i="5"/>
  <c r="D31" i="4"/>
  <c r="K58" i="4"/>
  <c r="L22" i="4"/>
  <c r="D58" i="4"/>
  <c r="N15" i="2"/>
  <c r="L43" i="4"/>
  <c r="I31" i="4"/>
  <c r="L58" i="4"/>
  <c r="B31" i="4"/>
  <c r="L33" i="2"/>
  <c r="I9" i="5"/>
  <c r="L11" i="4"/>
  <c r="C14" i="4"/>
  <c r="L38" i="4"/>
  <c r="H31" i="4"/>
  <c r="L24" i="4"/>
  <c r="J49" i="4"/>
  <c r="B57" i="2"/>
  <c r="I33" i="2"/>
  <c r="L42" i="4"/>
  <c r="E66" i="4"/>
  <c r="J33" i="2"/>
  <c r="F14" i="4"/>
  <c r="L10" i="4"/>
  <c r="E65" i="4"/>
  <c r="B33" i="2"/>
  <c r="L46" i="4"/>
  <c r="L41" i="4"/>
  <c r="N14" i="2"/>
  <c r="D18" i="2"/>
  <c r="H33" i="2"/>
  <c r="K14" i="4"/>
  <c r="L20" i="4"/>
  <c r="N32" i="2"/>
  <c r="N29" i="2"/>
  <c r="L40" i="4"/>
  <c r="K31" i="4"/>
  <c r="I18" i="2"/>
  <c r="C66" i="4"/>
  <c r="H49" i="4"/>
  <c r="B58" i="4"/>
  <c r="L31" i="4"/>
  <c r="I14" i="4"/>
  <c r="J18" i="2"/>
  <c r="J31" i="4"/>
  <c r="K18" i="2"/>
  <c r="L49" i="4"/>
  <c r="D49" i="4"/>
  <c r="N33" i="2"/>
  <c r="N13" i="2"/>
  <c r="I58" i="4"/>
  <c r="F31" i="4"/>
  <c r="L12" i="4"/>
  <c r="F18" i="2"/>
  <c r="B46" i="2"/>
  <c r="J8" i="5"/>
  <c r="L14" i="4"/>
  <c r="H58" i="4"/>
  <c r="J9" i="5"/>
  <c r="N18" i="2"/>
  <c r="H8" i="5"/>
  <c r="G14" i="4"/>
  <c r="N12" i="2"/>
  <c r="D66" i="4"/>
  <c r="C58" i="4"/>
  <c r="E14" i="4"/>
  <c r="B14" i="4"/>
  <c r="N28" i="2"/>
  <c r="L29" i="4"/>
  <c r="E31" i="4"/>
  <c r="G18" i="2"/>
  <c r="L26" i="4"/>
  <c r="L21" i="4"/>
  <c r="L28" i="4"/>
  <c r="M18" i="2"/>
  <c r="K33" i="2"/>
  <c r="G49" i="4"/>
  <c r="B49" i="4"/>
  <c r="L56" i="4"/>
  <c r="J14" i="4"/>
  <c r="E33" i="2"/>
  <c r="L27" i="4"/>
  <c r="C31" i="4"/>
  <c r="H18" i="2"/>
  <c r="F49" i="4"/>
  <c r="E64" i="4"/>
  <c r="J58" i="4"/>
  <c r="L39" i="4"/>
  <c r="E58" i="4"/>
  <c r="B66" i="4"/>
  <c r="L30" i="4"/>
  <c r="N16" i="2"/>
  <c r="L45" i="4"/>
  <c r="N11" i="2"/>
  <c r="F33" i="2"/>
  <c r="H14" i="4"/>
  <c r="C33" i="2"/>
  <c r="N30" i="2"/>
  <c r="E18" i="2"/>
  <c r="L23" i="4"/>
  <c r="K49" i="4"/>
  <c r="E49" i="4"/>
  <c r="M33" i="2"/>
  <c r="L47" i="4"/>
  <c r="F58" i="4"/>
  <c r="L57" i="4"/>
  <c r="C18" i="2"/>
  <c r="L48" i="4"/>
  <c r="N31" i="2"/>
  <c r="L25" i="4"/>
  <c r="D14" i="4"/>
  <c r="N27" i="2"/>
  <c r="G58" i="4"/>
  <c r="G33" i="2"/>
  <c r="L44" i="4"/>
  <c r="D33" i="2"/>
  <c r="L18" i="2"/>
  <c r="C49" i="4"/>
  <c r="N17" i="2"/>
  <c r="G31" i="4"/>
  <c r="B18" i="2"/>
  <c r="L13" i="4"/>
</calcChain>
</file>

<file path=xl/sharedStrings.xml><?xml version="1.0" encoding="utf-8"?>
<sst xmlns="http://schemas.openxmlformats.org/spreadsheetml/2006/main" count="1297" uniqueCount="316">
  <si>
    <t>Key changes for the 2020-21 SALT Data Return</t>
  </si>
  <si>
    <t>There were no key changes to the 2020-21 SALT data return.</t>
  </si>
  <si>
    <t>Please note:
Buckinghamshire's CASSR code changed from 612 to 916 in 2020-21.
Two voluntary cells to record clients with "Other" gender in LTS001b and LTS004</t>
  </si>
  <si>
    <t>Copyright © 2021 NHS Digital.</t>
  </si>
  <si>
    <t>NHS Digital is the trading name of the Health and Social Care Information Centre.</t>
  </si>
  <si>
    <r>
      <t xml:space="preserve">Short Term Support: </t>
    </r>
    <r>
      <rPr>
        <b/>
        <u/>
        <sz val="11"/>
        <rFont val="Verdana"/>
        <family val="2"/>
      </rPr>
      <t/>
    </r>
  </si>
  <si>
    <t>Return to Contents</t>
  </si>
  <si>
    <t>STS001</t>
  </si>
  <si>
    <t>Numbers of requests for support received from NEW CLIENTS, broken down by the different sequels to that request</t>
  </si>
  <si>
    <t>Period: 01/04/20 - 31/03/21 (Tables 1a, 1b) and 01/10/20 - 31/03/21 (Tables 2a and 2b)</t>
  </si>
  <si>
    <t>Count of mandatory data items</t>
  </si>
  <si>
    <t>Count of completed mandatory data items</t>
  </si>
  <si>
    <t>Table 1a
Requests for support
New clients aged 18 to 64</t>
  </si>
  <si>
    <t>Sequel to request for support (and long term support setting)</t>
  </si>
  <si>
    <t>TOTAL</t>
  </si>
  <si>
    <t>Route of access</t>
  </si>
  <si>
    <t>Short Term Support to Maximise Independence</t>
  </si>
  <si>
    <t>Long Term Support
(eligible services)</t>
  </si>
  <si>
    <t>Long Term Support
 (eligible services)</t>
  </si>
  <si>
    <t>100% NHS 
Funded Care</t>
  </si>
  <si>
    <t>End of Life</t>
  </si>
  <si>
    <t>Ongoing Low Level Support</t>
  </si>
  <si>
    <t>Short Term Support (other)</t>
  </si>
  <si>
    <t>Universal Services/ Signposted to other services</t>
  </si>
  <si>
    <t>No Services Provided - Deceased</t>
  </si>
  <si>
    <t>No Services Provided - other reason</t>
  </si>
  <si>
    <t>Nursing Care</t>
  </si>
  <si>
    <t>Residential Care</t>
  </si>
  <si>
    <t>Community</t>
  </si>
  <si>
    <t>Prison</t>
  </si>
  <si>
    <t>Planned Entry (Transition)</t>
  </si>
  <si>
    <t>N/A</t>
  </si>
  <si>
    <t>Discharge from Hospital</t>
  </si>
  <si>
    <t>Diversion from Hospital services</t>
  </si>
  <si>
    <t>Self-funder with depleted funds</t>
  </si>
  <si>
    <t>of which previously provided with 12-week disregard or deferred payment (since 1st April 2014)</t>
  </si>
  <si>
    <t>Community / Other route</t>
  </si>
  <si>
    <r>
      <t xml:space="preserve">Total </t>
    </r>
    <r>
      <rPr>
        <b/>
        <u/>
        <sz val="11"/>
        <rFont val="Arial"/>
        <family val="2"/>
      </rPr>
      <t>Clients</t>
    </r>
    <r>
      <rPr>
        <b/>
        <sz val="11"/>
        <rFont val="Arial"/>
        <family val="2"/>
      </rPr>
      <t xml:space="preserve"> in table</t>
    </r>
  </si>
  <si>
    <t>The sequels in the first five columns, headings highlighted in green, need to be checked for repeat requests that resulted in short-term support (table 2a)</t>
  </si>
  <si>
    <t>THIS TABLE CONTAINS DATA USED FOR THE ADULT SOCIAL CARE OUTCOMES FRAMEWORK (ASCOF) MEASURE 2A</t>
  </si>
  <si>
    <t>Table 1b
Requests for support
New clients aged 65 and over</t>
  </si>
  <si>
    <t>Route of Access</t>
  </si>
  <si>
    <t xml:space="preserve">Long Term Support
(eligible services) </t>
  </si>
  <si>
    <t xml:space="preserve">Long Term Support
 (eligible services) </t>
  </si>
  <si>
    <t>The sequels in the first five columns, headings highlighted in green, need to be checked for repeat requests that resulted in short-term support (table 2b)</t>
  </si>
  <si>
    <r>
      <t xml:space="preserve">Table 2a 
Repeat requests for ST-Max
New clients aged 18 to 64
</t>
    </r>
    <r>
      <rPr>
        <b/>
        <sz val="11"/>
        <rFont val="Arial"/>
        <family val="2"/>
      </rPr>
      <t xml:space="preserve">For </t>
    </r>
    <r>
      <rPr>
        <b/>
        <u/>
        <sz val="11"/>
        <rFont val="Arial"/>
        <family val="2"/>
      </rPr>
      <t>each</t>
    </r>
    <r>
      <rPr>
        <b/>
        <sz val="11"/>
        <rFont val="Arial"/>
        <family val="2"/>
      </rPr>
      <t xml:space="preserve"> response in Table 1a with sequels marked in green, count any prior requests (within previous 6 months including the prior year) which also resulted in ST-Max.</t>
    </r>
  </si>
  <si>
    <t>Repeat requests of clients in the first five columns, headings highlighted in green, in table 1a where the earlier request(s) led to short-term support to maximise independence</t>
  </si>
  <si>
    <r>
      <t xml:space="preserve">Table 2b 
Repeat requests for ST-Max
New clients aged 65 and over
</t>
    </r>
    <r>
      <rPr>
        <b/>
        <sz val="11"/>
        <color indexed="8"/>
        <rFont val="Arial"/>
        <family val="2"/>
      </rPr>
      <t xml:space="preserve">For </t>
    </r>
    <r>
      <rPr>
        <b/>
        <u/>
        <sz val="11"/>
        <color indexed="8"/>
        <rFont val="Arial"/>
        <family val="2"/>
      </rPr>
      <t>each</t>
    </r>
    <r>
      <rPr>
        <b/>
        <sz val="11"/>
        <color indexed="8"/>
        <rFont val="Arial"/>
        <family val="2"/>
      </rPr>
      <t xml:space="preserve"> response in Table 1b with sequels marked in green, count any prior requests (within previous 6 months including the prior year) which also resulted in ST-Max.</t>
    </r>
  </si>
  <si>
    <t>Repeat requests of clients in the first five columns, headings highlighted in green, in table 1b where the earlier request(s) led to short-term support to maximise independence</t>
  </si>
  <si>
    <t>Supplementary information</t>
  </si>
  <si>
    <t>Basis</t>
  </si>
  <si>
    <t>General comments</t>
  </si>
  <si>
    <t>Basis of return</t>
  </si>
  <si>
    <t>Please detail any 'rules of thumb' used</t>
  </si>
  <si>
    <t>Whole population count</t>
  </si>
  <si>
    <t>Period: 01/04/20 - 31/03/21 (all tables)</t>
  </si>
  <si>
    <t>Primary Support Reason</t>
  </si>
  <si>
    <t>Physical Support: Access &amp; mobility only</t>
  </si>
  <si>
    <t>Physical Support: Personal care support</t>
  </si>
  <si>
    <t>Sensory Support: Support for visual impairment</t>
  </si>
  <si>
    <t>Sensory Support: Support for hearing impairment</t>
  </si>
  <si>
    <t>Sensory Support: Support for dual impairment</t>
  </si>
  <si>
    <t>Support with Memory &amp; Cognition</t>
  </si>
  <si>
    <t>Learning Disability Support</t>
  </si>
  <si>
    <t>Mental Health Support</t>
  </si>
  <si>
    <t>Social Support: Substance misuse support</t>
  </si>
  <si>
    <t>Social Support: Asylum seeker support</t>
  </si>
  <si>
    <t>Social Support: Support for Social Isolation / Other</t>
  </si>
  <si>
    <t>No Carer</t>
  </si>
  <si>
    <t>Carer</t>
  </si>
  <si>
    <t>Residential</t>
  </si>
  <si>
    <t>Nursing</t>
  </si>
  <si>
    <t>STS002b</t>
  </si>
  <si>
    <t>Of existing clients who have received ‘Short term Support to Maximise Independence’ a breakdown of what followed the period of short term support</t>
  </si>
  <si>
    <t>Table 1 
Completed episodes of ST-Max
Existing clients</t>
  </si>
  <si>
    <t>Sequel to ST-Max (existing client)</t>
  </si>
  <si>
    <t>Early Cessation</t>
  </si>
  <si>
    <t>Change in Setting</t>
  </si>
  <si>
    <t>No Change in Setting</t>
  </si>
  <si>
    <t>Early Cessation of Service (not returning to long term support) -  NHS funded care/ end of life / deceased</t>
  </si>
  <si>
    <t>Early Cessation of Service (not returning to long term support) - other reason</t>
  </si>
  <si>
    <t>Early Cessation of Service (return to long term support) - any setting</t>
  </si>
  <si>
    <t>Move to Nursing Care (from community)</t>
  </si>
  <si>
    <t>Move to Residential Care (from community)</t>
  </si>
  <si>
    <t>Move to Community</t>
  </si>
  <si>
    <t>Level of Long-Term Support Increased</t>
  </si>
  <si>
    <t>No Change in Long Term Support</t>
  </si>
  <si>
    <t>Level of Long Term Support Decreased</t>
  </si>
  <si>
    <t>ALL Long Term Support Ended  - no ongoing eligible needs</t>
  </si>
  <si>
    <t>Diversion from Hospital Services</t>
  </si>
  <si>
    <t>Community / Other Route</t>
  </si>
  <si>
    <t>The sequels in the third column, heading highlighted in green, contain the long term support sequels that should be reported in table 4</t>
  </si>
  <si>
    <t>Table 2a
Completed episodes of ST-Max
Existing clients aged 18 to 64</t>
  </si>
  <si>
    <t>Social Support: Support for Social Isolation/Other</t>
  </si>
  <si>
    <t>Table 2b
Completed episodes of ST-Max
Existing clients aged 65 and over</t>
  </si>
  <si>
    <t>Table 3
Completed episodes of ST-Max
Existing clients</t>
  </si>
  <si>
    <t>Carer Support</t>
  </si>
  <si>
    <t>Table 4
Completed episodes of ST-Max resulting in Early Cessation of Service (return to long term support) where there is a move to residential or nursing care
Existing clients</t>
  </si>
  <si>
    <t>Age band</t>
  </si>
  <si>
    <t>Move to 
Nursing Care (from Community)</t>
  </si>
  <si>
    <t>Move to 
Residential Care (from Community)</t>
  </si>
  <si>
    <t>No change in setting</t>
  </si>
  <si>
    <t>for those Aged 18-64</t>
  </si>
  <si>
    <t>for those Aged 65+</t>
  </si>
  <si>
    <t>STS004</t>
  </si>
  <si>
    <t>Short Term Support: Proportion of older people (65+) who were still at home 91 days after discharge from hospital into reablement / rehabilitation services</t>
  </si>
  <si>
    <t>Period: Hospital discharges between 01/10/20 - 31/12/20 with 91 day follow-up</t>
  </si>
  <si>
    <t>Table 1
Hospital discharges into reablement / rehabilitation services
Clients aged 65 and over</t>
  </si>
  <si>
    <t>65 to 74 years old</t>
  </si>
  <si>
    <t>75 to 84 years old</t>
  </si>
  <si>
    <t>85 years old and over</t>
  </si>
  <si>
    <t>Total - 65 and Over</t>
  </si>
  <si>
    <t>Male</t>
  </si>
  <si>
    <t>Female</t>
  </si>
  <si>
    <t xml:space="preserve">Number of discharges in period to rehabilitation where the intention is for the patient to go back home 
(1st October – 31st December) </t>
  </si>
  <si>
    <t>Number of discharges above where person 
was still at home 91 days later</t>
  </si>
  <si>
    <t>THIS TABLE CONTAINS DATA USED FOR THE ADULT SOCIAL CARE OUTCOMES FRAMEWORK (ASCOF) MEASURE 2B</t>
  </si>
  <si>
    <t>Long Term Support:</t>
  </si>
  <si>
    <t>LTS001a</t>
  </si>
  <si>
    <t>The number of people accessing long term support during the year to 31st March by Primary Support Reason, Age Band, Support Setting and Mechanism of Service Delivery</t>
  </si>
  <si>
    <t>Period: 01/04/20 - 31/03/21</t>
  </si>
  <si>
    <t>Table 1a
Long term support during the year
Clients aged 18 to 64</t>
  </si>
  <si>
    <t>Support setting and delivery mechanism</t>
  </si>
  <si>
    <t>Primary support reason</t>
  </si>
  <si>
    <t>Direct Payment only</t>
  </si>
  <si>
    <t>Part Direct Payment</t>
  </si>
  <si>
    <t>CASSR Managed Personal Budget</t>
  </si>
  <si>
    <t>CASSR Commissioned Support only</t>
  </si>
  <si>
    <t>THIS TABLE CONTAINS DATA USED FOR THE ADULT SOCIAL CARE OUTCOMES FRAMEWORK (ASCOF) MEASURE 1E AND 1G</t>
  </si>
  <si>
    <t>Table 1b
Long term support during the year
Clients aged 65 and over</t>
  </si>
  <si>
    <t xml:space="preserve"> </t>
  </si>
  <si>
    <t xml:space="preserve">There are no prisons in calderdale </t>
  </si>
  <si>
    <t>LTS001b</t>
  </si>
  <si>
    <t>Of the clients in LTS001a, the number of people accessing long term support at the year-end (31st March) by Primary Support Reason, Age Band, Support from Carer, Gender, Ethnicity, Support Setting and Mechanism of Service Delivery</t>
  </si>
  <si>
    <t>Period: 31/03/21</t>
  </si>
  <si>
    <t>Table 1a
Long term support at the end of the year
Clients aged 18 to 64</t>
  </si>
  <si>
    <t>the number of full-cost clients</t>
  </si>
  <si>
    <t>THIS TABLE CONTAINS DATA USED FOR THE ADULT SOCIAL CARE OUTCOMES FRAMEWORK (ASCOF) MEASURE 1C</t>
  </si>
  <si>
    <t>Table 1b
Long term support at the end of the year
Clients aged 65 and over</t>
  </si>
  <si>
    <t>Table 2
Long term support at the end of the year
Clients</t>
  </si>
  <si>
    <t xml:space="preserve">
Support from Carer</t>
  </si>
  <si>
    <t>Table 3a
Long term support at the end of the year
Male clients</t>
  </si>
  <si>
    <t>Ethnicity</t>
  </si>
  <si>
    <t>White</t>
  </si>
  <si>
    <t xml:space="preserve">English / Welsh / Scottish / Northern Irish / British </t>
  </si>
  <si>
    <t xml:space="preserve">Irish </t>
  </si>
  <si>
    <t xml:space="preserve">Gypsy or Irish Traveller </t>
  </si>
  <si>
    <t xml:space="preserve">Any other White background </t>
  </si>
  <si>
    <t xml:space="preserve">Mixed / multiple ethnic groups </t>
  </si>
  <si>
    <t xml:space="preserve">White and Black Caribbean </t>
  </si>
  <si>
    <t xml:space="preserve">White and Black African </t>
  </si>
  <si>
    <t xml:space="preserve">White and Asian </t>
  </si>
  <si>
    <t xml:space="preserve">Any other mixed / multiple ethnic background </t>
  </si>
  <si>
    <t xml:space="preserve">Asian / Asian British </t>
  </si>
  <si>
    <t xml:space="preserve">Indian </t>
  </si>
  <si>
    <t xml:space="preserve">Pakistani </t>
  </si>
  <si>
    <t xml:space="preserve">Bangladeshi </t>
  </si>
  <si>
    <t xml:space="preserve">Chinese </t>
  </si>
  <si>
    <t xml:space="preserve">Any other Asian background </t>
  </si>
  <si>
    <t xml:space="preserve">Black / African / Caribbean / Black British </t>
  </si>
  <si>
    <t xml:space="preserve">African </t>
  </si>
  <si>
    <t xml:space="preserve">Caribbean </t>
  </si>
  <si>
    <t xml:space="preserve">Any other Black / African / Caribbean background </t>
  </si>
  <si>
    <t xml:space="preserve">Other ethnic group </t>
  </si>
  <si>
    <t xml:space="preserve">Arab </t>
  </si>
  <si>
    <t xml:space="preserve">Other </t>
  </si>
  <si>
    <t>No data</t>
  </si>
  <si>
    <t>Refused</t>
  </si>
  <si>
    <t>Undeclared / Not known</t>
  </si>
  <si>
    <t>Table 3b
Long term support at the end of the year
Female clients</t>
  </si>
  <si>
    <t>Table 3c
Long term support at the end of the year
Other clients</t>
  </si>
  <si>
    <t xml:space="preserve">Other clients </t>
  </si>
  <si>
    <t>LTS001c</t>
  </si>
  <si>
    <t>Of the clients in LTS001b, the number of people who have been accessing long term support for more than 12 months at the year-end (31st March). Broken down by Primary Support Reason, Age Band, Support Setting and Mechanism of Service Delivery</t>
  </si>
  <si>
    <t>Table 1a
Long term support for 12+ months at the end of the year 
Clients aged 18 to 64</t>
  </si>
  <si>
    <t>Table 1b
Long term support for 12+ months at the end of the year
Clients aged 65 and over</t>
  </si>
  <si>
    <t>LTS002a</t>
  </si>
  <si>
    <t>Those clients receiving long term support recorded in LTS001a who received an unplanned review during the year PLUS planned reviews for those clients that led to a care home admission</t>
  </si>
  <si>
    <t>Count of voluntary data items</t>
  </si>
  <si>
    <t>Count of completed voluntary data items</t>
  </si>
  <si>
    <r>
      <t xml:space="preserve">Cells highlighted </t>
    </r>
    <r>
      <rPr>
        <sz val="11"/>
        <color indexed="30"/>
        <rFont val="Arial"/>
        <family val="2"/>
      </rPr>
      <t>blue</t>
    </r>
    <r>
      <rPr>
        <sz val="11"/>
        <color indexed="10"/>
        <rFont val="Arial"/>
        <family val="2"/>
      </rPr>
      <t xml:space="preserve"> are voluntary for 2020-21</t>
    </r>
  </si>
  <si>
    <t>Table 1a (i)
Unplanned reviews
Clients aged 18 to 64 in a prison, nursing or residential setting</t>
  </si>
  <si>
    <t>Nursing and Residential Setting - Sequel to unplanned review</t>
  </si>
  <si>
    <t>COUNT OF REVIEW EVENTS</t>
  </si>
  <si>
    <t>Significant Event</t>
  </si>
  <si>
    <t>All sequels</t>
  </si>
  <si>
    <t>Move to Nursing Care</t>
  </si>
  <si>
    <t>Move to Residential Care</t>
  </si>
  <si>
    <t xml:space="preserve">ALL Long-Term Support Temporarily Suspended </t>
  </si>
  <si>
    <t>ALL Long Term Support Ended</t>
  </si>
  <si>
    <t>Hospital (Planned and Unplanned episodes)</t>
  </si>
  <si>
    <t>Carer-related</t>
  </si>
  <si>
    <t>Safeguarding Concern</t>
  </si>
  <si>
    <t>Other Reason</t>
  </si>
  <si>
    <t>Provider Failure</t>
  </si>
  <si>
    <t>Change in Commissioning Arrangements</t>
  </si>
  <si>
    <t>of which, in prison</t>
  </si>
  <si>
    <t>Table 1a (ii)
Unplanned reviews
Clients aged 18 to 64 in a community setting</t>
  </si>
  <si>
    <t>Community Setting - Sequel to unplanned review</t>
  </si>
  <si>
    <t>ALL Long-Term Support Temporarily Suspended</t>
  </si>
  <si>
    <t>Table 1b (i)
Unplanned reviews
Clients aged 65 and over in a prison, nursing or residential setting</t>
  </si>
  <si>
    <t>Table 1b (ii)
Unplanned reviews
Clients aged 65 and over in a community setting</t>
  </si>
  <si>
    <t>Table 2
Planned reviews where the sequel is a move to residential or nursing care
Clients in a community setting</t>
  </si>
  <si>
    <t>Sequel to planned review</t>
  </si>
  <si>
    <t>LTS002</t>
  </si>
  <si>
    <t>Detail the significant events ('Other Reason') that triggered an unplanned review</t>
  </si>
  <si>
    <t>LTS002b</t>
  </si>
  <si>
    <t>Those clients receiving long term support for more than 12 months at the year-end (LTS001c), for whom an unplanned or planned review of care needs took place during the year and the sequel to that review</t>
  </si>
  <si>
    <t>The number of unplanned and planned reviews of clients accessing long term support for more than 12 months at the end of the year (31 March) (clients captured in LTS001c), by the sequel to the review</t>
  </si>
  <si>
    <t>Table 2a
Planned reviews
Clients in a prison, nursing or residential setting</t>
  </si>
  <si>
    <t>Nursing and Residential Setting - Sequel to planned review</t>
  </si>
  <si>
    <t>Table 2b
Planned reviews
Clients in a community setting</t>
  </si>
  <si>
    <t>Community Setting - Sequel to planned review</t>
  </si>
  <si>
    <r>
      <t xml:space="preserve">Table 3
Clients with </t>
    </r>
    <r>
      <rPr>
        <b/>
        <u/>
        <sz val="11"/>
        <rFont val="Arial"/>
        <family val="2"/>
      </rPr>
      <t>both</t>
    </r>
    <r>
      <rPr>
        <b/>
        <sz val="11"/>
        <rFont val="Arial"/>
        <family val="2"/>
      </rPr>
      <t xml:space="preserve"> a planned </t>
    </r>
    <r>
      <rPr>
        <b/>
        <u/>
        <sz val="11"/>
        <rFont val="Arial"/>
        <family val="2"/>
      </rPr>
      <t>and</t>
    </r>
    <r>
      <rPr>
        <b/>
        <sz val="11"/>
        <rFont val="Arial"/>
        <family val="2"/>
      </rPr>
      <t xml:space="preserve"> an unplanned review</t>
    </r>
  </si>
  <si>
    <r>
      <t xml:space="preserve">COUNT OF </t>
    </r>
    <r>
      <rPr>
        <b/>
        <u/>
        <sz val="11"/>
        <rFont val="Arial"/>
        <family val="2"/>
      </rPr>
      <t>CLIENTS</t>
    </r>
  </si>
  <si>
    <t>LTS003</t>
  </si>
  <si>
    <t>Carer support provided during the year, broken down by the age of the carer, Primary Support Reason of the client (cared-for) and the type of support provided</t>
  </si>
  <si>
    <r>
      <t xml:space="preserve">Cells highlighted in </t>
    </r>
    <r>
      <rPr>
        <sz val="11"/>
        <color indexed="30"/>
        <rFont val="Arial"/>
        <family val="2"/>
      </rPr>
      <t>blue</t>
    </r>
    <r>
      <rPr>
        <sz val="11"/>
        <color indexed="10"/>
        <rFont val="Arial"/>
        <family val="2"/>
      </rPr>
      <t xml:space="preserve"> are voluntary for 2020-21</t>
    </r>
  </si>
  <si>
    <t>Table 1a
Support Provided to carers</t>
  </si>
  <si>
    <t>Support Provided</t>
  </si>
  <si>
    <t>Age band of carer</t>
  </si>
  <si>
    <t>Support Direct to Carer</t>
  </si>
  <si>
    <t>No Direct Support Provided to Carer</t>
  </si>
  <si>
    <r>
      <t xml:space="preserve">Respite or Other Forms of Carer Support delivered to the </t>
    </r>
    <r>
      <rPr>
        <b/>
        <u/>
        <sz val="11"/>
        <color indexed="56"/>
        <rFont val="Arial"/>
        <family val="2"/>
      </rPr>
      <t xml:space="preserve">cared-for </t>
    </r>
    <r>
      <rPr>
        <b/>
        <sz val="11"/>
        <color indexed="56"/>
        <rFont val="Arial"/>
        <family val="2"/>
      </rPr>
      <t>person</t>
    </r>
  </si>
  <si>
    <t>Information, Advice and Other Universal Services / Signposting</t>
  </si>
  <si>
    <t>Where support was also provided direct to carer</t>
  </si>
  <si>
    <t>Where Information, advice and other universal services or signposting or No direct support was provided to carer</t>
  </si>
  <si>
    <t>Carer aged under 18</t>
  </si>
  <si>
    <t>and also</t>
  </si>
  <si>
    <t>Carer aged 18-25</t>
  </si>
  <si>
    <t>Carer aged 26-64</t>
  </si>
  <si>
    <t>Carer aged 65-84</t>
  </si>
  <si>
    <t>Carer aged 85+</t>
  </si>
  <si>
    <t>TOTAL CARERS</t>
  </si>
  <si>
    <t>Table 1b
Support provided to new carers</t>
  </si>
  <si>
    <t>Table 2
Support provided to carers</t>
  </si>
  <si>
    <t>Primary Support Reason of cared for person: most recent</t>
  </si>
  <si>
    <t>No PSR - cared-for person not recorded or details not current</t>
  </si>
  <si>
    <t>TOTAL CARED-FOR</t>
  </si>
  <si>
    <t>Table 3
Support provided to carers</t>
  </si>
  <si>
    <t>Method of assessment or review</t>
  </si>
  <si>
    <t>Jointly with the cared-for person</t>
  </si>
  <si>
    <t>Separately from the cared-for person</t>
  </si>
  <si>
    <t>No review or assessment during year</t>
  </si>
  <si>
    <t>LTS004</t>
  </si>
  <si>
    <t>Accommodation and employment status of working age clients with a Learning Disability</t>
  </si>
  <si>
    <t>Table 1
Long term support during the year
Clients aged 18 to 64 with a PSR of learning disability</t>
  </si>
  <si>
    <t>Paid - less than 16 hours a week</t>
  </si>
  <si>
    <t>Paid - 16 hours or more a week)</t>
  </si>
  <si>
    <t>Not in Paid Employment (seeking work)</t>
  </si>
  <si>
    <t>Not in Paid Employment (not actively seeking work / retired)</t>
  </si>
  <si>
    <t>Unknown</t>
  </si>
  <si>
    <t>Gender</t>
  </si>
  <si>
    <t>Employed</t>
  </si>
  <si>
    <t>Not in paid employment</t>
  </si>
  <si>
    <t>Males</t>
  </si>
  <si>
    <t>Females</t>
  </si>
  <si>
    <t>This total should match the sum of the sub-totals in Table 2a + Table 2b</t>
  </si>
  <si>
    <t>Other Clients</t>
  </si>
  <si>
    <t>THIS TABLE CONTAINS DATA USED FOR THE ADULT SOCIAL CARE OUTCOMES FRAMEWORK (ASCOF) MEASURE 1E</t>
  </si>
  <si>
    <t>Table 2a
Long term support during the year
Clients aged 18 to 64 with a PSR of learning disability, living on their own or with their family</t>
  </si>
  <si>
    <t>Owner occupier or shared ownership scheme</t>
  </si>
  <si>
    <t xml:space="preserve">Tenant (including local authority, arm's length management organisations, registered social landlord, housing association) </t>
  </si>
  <si>
    <t xml:space="preserve">Tenant - private landlord </t>
  </si>
  <si>
    <t>Settled mainstream housing with family / friends (including flat-sharing)</t>
  </si>
  <si>
    <t>Supported accommodation / supported lodgings / supported group home (i.e. accommodation supported by staff or resident care taker)</t>
  </si>
  <si>
    <t>Shared lives scheme</t>
  </si>
  <si>
    <t>Approved premises for offenders released from prison or under probation supervision (e.g. probation hostel)</t>
  </si>
  <si>
    <t>Sheltered housing / extra care housing / other sheltered housing</t>
  </si>
  <si>
    <t>Mobile accommodation for Gypsy / Roma and Traveller communities</t>
  </si>
  <si>
    <t>Sub-total</t>
  </si>
  <si>
    <t>Living on their own or with their family</t>
  </si>
  <si>
    <t>THIS TABLE CONTAINS DATA USED FOR THE ADULT SOCIAL CARE OUTCOMES FRAMEWORK (ASCOF) MEASURE 1G</t>
  </si>
  <si>
    <t>This sub-total when added to sub-total of Table 2b should match the total in Table 1</t>
  </si>
  <si>
    <t>Table 2b
Long term support during the year
Clients aged 18 to 64 with a PSR of learning disability, living in unsettled accommodation</t>
  </si>
  <si>
    <t>Rough sleeper / squatting</t>
  </si>
  <si>
    <t>Night shelter / emergency hostel / direct access hostel (temporary accommodation accepting self-referrals)</t>
  </si>
  <si>
    <t>Refuge</t>
  </si>
  <si>
    <t>Placed in temporary accommodation by the council (including homelessness resettlement)</t>
  </si>
  <si>
    <t>Staying with family / friends as a short term guest</t>
  </si>
  <si>
    <t>Acute / long term healthcare residential facility or hospital (e.g. NHS Independent general hospital / clinic, long stay hospital, specialist rehabilitation / recovery hospital)</t>
  </si>
  <si>
    <t>Registered care home</t>
  </si>
  <si>
    <t>Registered nursing home</t>
  </si>
  <si>
    <t>Young offenders institution / detention centre</t>
  </si>
  <si>
    <t>Other temporary accommodation</t>
  </si>
  <si>
    <t>Not living on their own or with family</t>
  </si>
  <si>
    <t>This sub-total when added to sub-total of Table 2a should match the total in Table 1</t>
  </si>
  <si>
    <r>
      <t>Short Term Support:</t>
    </r>
    <r>
      <rPr>
        <b/>
        <u/>
        <sz val="11"/>
        <rFont val="Verdana"/>
        <family val="2"/>
      </rPr>
      <t/>
    </r>
  </si>
  <si>
    <t xml:space="preserve">STS002a </t>
  </si>
  <si>
    <t>Of new clients where the sequel to a request for support was ‘Short term Support to Maximise Independence’ (STS001) a breakdown of what followed the period of short term support</t>
  </si>
  <si>
    <t>Table 1 
Completed episodes of ST-Max
New clients</t>
  </si>
  <si>
    <t>Sequel to ST-Max (new client)</t>
  </si>
  <si>
    <t>Early cessation of service  
(not leading to long term support) - 100% NHS funded care/End of Life/deceased</t>
  </si>
  <si>
    <t>Early cessation of service  
(not leading to long term support)</t>
  </si>
  <si>
    <t>Early Cessation of Service 
(leading to long term support)</t>
  </si>
  <si>
    <t>Long Term Support 
(any setting)</t>
  </si>
  <si>
    <t>No services provided – needs identified but self-funding</t>
  </si>
  <si>
    <t xml:space="preserve">No services provided – needs identified but support declined </t>
  </si>
  <si>
    <t>No Services Provided - Universal Services / signposted to other services</t>
  </si>
  <si>
    <t>No Services provided – no identified needs</t>
  </si>
  <si>
    <t>The sequels in the third and fourth columns, headings highlighted in green, contain the long term support sequels that should be reported in table 5</t>
  </si>
  <si>
    <t>THIS TABLE CONTAINS DATA USED FOR THE ADULT SOCIAL CARE OUTCOMES FRAMEWORK (ASCOF) MEASURE 2D</t>
  </si>
  <si>
    <t>Table 2a 
Completed episodes of ST-Max
New clients aged 18 to 64</t>
  </si>
  <si>
    <t>Early cessation of service  
(not leading to long term support) - other reason</t>
  </si>
  <si>
    <t>of which, also counted in LTS001a</t>
  </si>
  <si>
    <t>Table 2b
Completed episodes of ST-Max
New clients aged 65 and over</t>
  </si>
  <si>
    <t>Table 3
Completed episodes of ST-Max
New clients</t>
  </si>
  <si>
    <t>Not known</t>
  </si>
  <si>
    <t>Table 4
Completed episodes of ST-Max
New clients</t>
  </si>
  <si>
    <t>Table 5 
Completed episodes of ST-Max resulting in long term support
New clients</t>
  </si>
  <si>
    <t>Long term support setting</t>
  </si>
  <si>
    <t>Age Band</t>
  </si>
  <si>
    <t>for clients aged 18-64</t>
  </si>
  <si>
    <t>of whom had a route of access Self Funder with Depleted Funds and had previously had either 12 week disregard/ DPA</t>
  </si>
  <si>
    <t>for clients aged 65+</t>
  </si>
  <si>
    <t>STS002a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</si>
</sst>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1" x14ac:knownFonts="1">
    <font>
      <sz val="11"/>
      <color theme="1"/>
      <name val="Calibri"/>
      <family val="2"/>
      <scheme val="minor"/>
    </font>
    <font>
      <sz val="11"/>
      <color theme="1"/>
      <name val="Calibri"/>
      <family val="2"/>
      <scheme val="minor"/>
    </font>
    <font>
      <sz val="12"/>
      <color theme="1"/>
      <name val="Calibri"/>
      <family val="2"/>
      <scheme val="minor"/>
    </font>
    <font>
      <b/>
      <sz val="20"/>
      <color rgb="FF005EB8"/>
      <name val="Calibri"/>
      <family val="2"/>
      <scheme val="minor"/>
    </font>
    <font>
      <b/>
      <sz val="12"/>
      <color theme="1"/>
      <name val="Calibri"/>
      <family val="2"/>
      <scheme val="minor"/>
    </font>
    <font>
      <sz val="10"/>
      <name val="Arial"/>
      <family val="2"/>
    </font>
    <font>
      <b/>
      <sz val="16"/>
      <name val="Arial"/>
      <family val="2"/>
    </font>
    <font>
      <b/>
      <u/>
      <sz val="11"/>
      <name val="Verdana"/>
      <family val="2"/>
    </font>
    <font>
      <u/>
      <sz val="7.7"/>
      <color theme="10"/>
      <name val="Arial"/>
      <family val="2"/>
    </font>
    <font>
      <u/>
      <sz val="12"/>
      <color theme="10"/>
      <name val="Arial"/>
      <family val="2"/>
    </font>
    <font>
      <sz val="11"/>
      <name val="Arial"/>
      <family val="2"/>
    </font>
    <font>
      <b/>
      <sz val="11"/>
      <color rgb="FF002060"/>
      <name val="Calibri"/>
      <family val="2"/>
      <scheme val="minor"/>
    </font>
    <font>
      <b/>
      <sz val="11"/>
      <name val="Arial"/>
      <family val="2"/>
    </font>
    <font>
      <sz val="16"/>
      <name val="Arial"/>
      <family val="2"/>
    </font>
    <font>
      <b/>
      <sz val="11"/>
      <name val="Calibri"/>
      <family val="2"/>
      <scheme val="minor"/>
    </font>
    <font>
      <sz val="11"/>
      <name val="Calibri"/>
      <family val="2"/>
      <scheme val="minor"/>
    </font>
    <font>
      <i/>
      <sz val="11"/>
      <name val="Arial"/>
      <family val="2"/>
    </font>
    <font>
      <sz val="10"/>
      <name val="MS Sans Serif"/>
      <family val="2"/>
    </font>
    <font>
      <sz val="12"/>
      <name val="Arial"/>
      <family val="2"/>
    </font>
    <font>
      <b/>
      <u/>
      <sz val="11"/>
      <name val="Arial"/>
      <family val="2"/>
    </font>
    <font>
      <b/>
      <sz val="11"/>
      <color rgb="FFFF0000"/>
      <name val="Arial"/>
      <family val="2"/>
    </font>
    <font>
      <sz val="11"/>
      <color theme="1"/>
      <name val="Arial"/>
      <family val="2"/>
    </font>
    <font>
      <sz val="11"/>
      <color indexed="23"/>
      <name val="Arial"/>
      <family val="2"/>
    </font>
    <font>
      <b/>
      <sz val="11"/>
      <color indexed="8"/>
      <name val="Arial"/>
      <family val="2"/>
    </font>
    <font>
      <b/>
      <u/>
      <sz val="11"/>
      <color indexed="8"/>
      <name val="Arial"/>
      <family val="2"/>
    </font>
    <font>
      <b/>
      <sz val="11"/>
      <color theme="1"/>
      <name val="Arial"/>
      <family val="2"/>
    </font>
    <font>
      <sz val="11"/>
      <color rgb="FF002060"/>
      <name val="Arial"/>
      <family val="2"/>
    </font>
    <font>
      <u/>
      <sz val="11"/>
      <color theme="10"/>
      <name val="Arial"/>
      <family val="2"/>
    </font>
    <font>
      <b/>
      <sz val="11"/>
      <color theme="0" tint="-0.499984740745262"/>
      <name val="Arial"/>
      <family val="2"/>
    </font>
    <font>
      <b/>
      <sz val="11"/>
      <color rgb="FF002060"/>
      <name val="Arial"/>
      <family val="2"/>
    </font>
    <font>
      <sz val="16"/>
      <color theme="1"/>
      <name val="Arial"/>
      <family val="2"/>
    </font>
    <font>
      <sz val="11"/>
      <color rgb="FFFF0000"/>
      <name val="Arial"/>
      <family val="2"/>
    </font>
    <font>
      <sz val="11"/>
      <color indexed="30"/>
      <name val="Arial"/>
      <family val="2"/>
    </font>
    <font>
      <sz val="11"/>
      <color indexed="10"/>
      <name val="Arial"/>
      <family val="2"/>
    </font>
    <font>
      <sz val="11"/>
      <color theme="0" tint="-0.499984740745262"/>
      <name val="Arial"/>
      <family val="2"/>
    </font>
    <font>
      <b/>
      <u/>
      <sz val="11"/>
      <color indexed="56"/>
      <name val="Arial"/>
      <family val="2"/>
    </font>
    <font>
      <b/>
      <sz val="11"/>
      <color indexed="56"/>
      <name val="Arial"/>
      <family val="2"/>
    </font>
    <font>
      <b/>
      <sz val="11"/>
      <color rgb="FFFF0000"/>
      <name val="Calibri"/>
      <family val="2"/>
      <scheme val="minor"/>
    </font>
    <font>
      <sz val="11"/>
      <color rgb="FF800000"/>
      <name val="Arial"/>
      <family val="2"/>
    </font>
    <font>
      <b/>
      <u/>
      <sz val="11"/>
      <color theme="10"/>
      <name val="Arial"/>
      <family val="2"/>
    </font>
    <font>
      <i/>
      <sz val="11"/>
      <color theme="1"/>
      <name val="Arial"/>
      <family val="2"/>
    </font>
  </fonts>
  <fills count="9">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6"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2"/>
        <bgColor indexed="64"/>
      </patternFill>
    </fill>
    <fill>
      <patternFill patternType="solid">
        <fgColor theme="8" tint="0.59999389629810485"/>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hair">
        <color theme="9" tint="0.39994506668294322"/>
      </left>
      <right style="hair">
        <color theme="9" tint="0.39994506668294322"/>
      </right>
      <top style="hair">
        <color theme="9" tint="0.39994506668294322"/>
      </top>
      <bottom/>
      <diagonal/>
    </border>
    <border>
      <left style="hair">
        <color theme="9" tint="0.39994506668294322"/>
      </left>
      <right/>
      <top/>
      <bottom style="hair">
        <color theme="9" tint="0.39994506668294322"/>
      </bottom>
      <diagonal/>
    </border>
    <border>
      <left/>
      <right/>
      <top/>
      <bottom style="hair">
        <color theme="9" tint="0.39994506668294322"/>
      </bottom>
      <diagonal/>
    </border>
    <border>
      <left style="hair">
        <color theme="9" tint="0.39994506668294322"/>
      </left>
      <right style="hair">
        <color theme="9" tint="0.39994506668294322"/>
      </right>
      <top style="hair">
        <color theme="9" tint="0.39994506668294322"/>
      </top>
      <bottom style="hair">
        <color theme="9" tint="0.39994506668294322"/>
      </bottom>
      <diagonal/>
    </border>
    <border>
      <left style="hair">
        <color theme="9" tint="0.39994506668294322"/>
      </left>
      <right style="hair">
        <color theme="9" tint="0.39994506668294322"/>
      </right>
      <top/>
      <bottom/>
      <diagonal/>
    </border>
    <border>
      <left style="hair">
        <color theme="9" tint="0.39994506668294322"/>
      </left>
      <right style="hair">
        <color theme="9" tint="0.39994506668294322"/>
      </right>
      <top/>
      <bottom style="hair">
        <color theme="9" tint="0.39994506668294322"/>
      </bottom>
      <diagonal/>
    </border>
    <border>
      <left style="hair">
        <color theme="9" tint="0.39994506668294322"/>
      </left>
      <right style="hair">
        <color theme="9" tint="0.39994506668294322"/>
      </right>
      <top style="hair">
        <color theme="9" tint="0.39994506668294322"/>
      </top>
      <bottom style="hair">
        <color theme="9" tint="0.39991454817346722"/>
      </bottom>
      <diagonal/>
    </border>
    <border>
      <left/>
      <right style="hair">
        <color theme="9" tint="0.39994506668294322"/>
      </right>
      <top style="hair">
        <color theme="9" tint="0.39994506668294322"/>
      </top>
      <bottom style="hair">
        <color theme="9" tint="0.39994506668294322"/>
      </bottom>
      <diagonal/>
    </border>
    <border>
      <left style="hair">
        <color indexed="22"/>
      </left>
      <right style="hair">
        <color indexed="22"/>
      </right>
      <top style="hair">
        <color indexed="22"/>
      </top>
      <bottom style="hair">
        <color indexed="22"/>
      </bottom>
      <diagonal/>
    </border>
    <border>
      <left/>
      <right style="hair">
        <color theme="9" tint="0.39994506668294322"/>
      </right>
      <top style="hair">
        <color theme="9" tint="0.39994506668294322"/>
      </top>
      <bottom/>
      <diagonal/>
    </border>
    <border>
      <left style="hair">
        <color theme="9" tint="0.39994506668294322"/>
      </left>
      <right/>
      <top style="hair">
        <color theme="9" tint="0.39994506668294322"/>
      </top>
      <bottom style="hair">
        <color theme="9" tint="0.39994506668294322"/>
      </bottom>
      <diagonal/>
    </border>
    <border>
      <left style="thick">
        <color rgb="FFFF0000"/>
      </left>
      <right style="hair">
        <color theme="9" tint="0.39994506668294322"/>
      </right>
      <top style="thick">
        <color rgb="FFFF0000"/>
      </top>
      <bottom style="thick">
        <color rgb="FFFF0000"/>
      </bottom>
      <diagonal/>
    </border>
    <border>
      <left style="hair">
        <color theme="9" tint="0.39994506668294322"/>
      </left>
      <right style="thick">
        <color rgb="FFFF0000"/>
      </right>
      <top style="thick">
        <color rgb="FFFF0000"/>
      </top>
      <bottom style="thick">
        <color rgb="FFFF0000"/>
      </bottom>
      <diagonal/>
    </border>
    <border>
      <left style="medium">
        <color indexed="64"/>
      </left>
      <right style="medium">
        <color indexed="64"/>
      </right>
      <top style="medium">
        <color indexed="64"/>
      </top>
      <bottom style="medium">
        <color indexed="64"/>
      </bottom>
      <diagonal/>
    </border>
    <border>
      <left style="hair">
        <color theme="9" tint="0.39994506668294322"/>
      </left>
      <right/>
      <top/>
      <bottom/>
      <diagonal/>
    </border>
    <border>
      <left/>
      <right/>
      <top/>
      <bottom style="hair">
        <color indexed="22"/>
      </bottom>
      <diagonal/>
    </border>
    <border>
      <left style="hair">
        <color indexed="22"/>
      </left>
      <right/>
      <top/>
      <bottom style="hair">
        <color indexed="22"/>
      </bottom>
      <diagonal/>
    </border>
    <border>
      <left style="hair">
        <color indexed="22"/>
      </left>
      <right style="hair">
        <color indexed="22"/>
      </right>
      <top style="hair">
        <color indexed="22"/>
      </top>
      <bottom/>
      <diagonal/>
    </border>
    <border>
      <left style="hair">
        <color indexed="22"/>
      </left>
      <right style="hair">
        <color indexed="22"/>
      </right>
      <top/>
      <bottom/>
      <diagonal/>
    </border>
    <border>
      <left style="hair">
        <color indexed="22"/>
      </left>
      <right/>
      <top style="hair">
        <color indexed="22"/>
      </top>
      <bottom style="hair">
        <color indexed="22"/>
      </bottom>
      <diagonal/>
    </border>
    <border>
      <left style="hair">
        <color theme="9" tint="0.39991454817346722"/>
      </left>
      <right style="hair">
        <color theme="9" tint="0.39991454817346722"/>
      </right>
      <top style="hair">
        <color theme="9" tint="0.39991454817346722"/>
      </top>
      <bottom style="hair">
        <color theme="9" tint="0.39991454817346722"/>
      </bottom>
      <diagonal/>
    </border>
    <border>
      <left style="hair">
        <color theme="9" tint="0.39991454817346722"/>
      </left>
      <right/>
      <top style="hair">
        <color theme="9" tint="0.39991454817346722"/>
      </top>
      <bottom style="hair">
        <color theme="9" tint="0.39991454817346722"/>
      </bottom>
      <diagonal/>
    </border>
    <border>
      <left style="hair">
        <color indexed="22"/>
      </left>
      <right/>
      <top style="hair">
        <color indexed="22"/>
      </top>
      <bottom/>
      <diagonal/>
    </border>
    <border>
      <left style="hair">
        <color indexed="22"/>
      </left>
      <right style="hair">
        <color indexed="22"/>
      </right>
      <top/>
      <bottom style="hair">
        <color indexed="22"/>
      </bottom>
      <diagonal/>
    </border>
    <border>
      <left/>
      <right/>
      <top style="hair">
        <color theme="9" tint="0.39994506668294322"/>
      </top>
      <bottom style="hair">
        <color theme="9" tint="0.39994506668294322"/>
      </bottom>
      <diagonal/>
    </border>
    <border>
      <left/>
      <right/>
      <top style="hair">
        <color indexed="22"/>
      </top>
      <bottom style="hair">
        <color indexed="22"/>
      </bottom>
      <diagonal/>
    </border>
    <border>
      <left/>
      <right style="hair">
        <color indexed="22"/>
      </right>
      <top style="hair">
        <color indexed="22"/>
      </top>
      <bottom style="hair">
        <color indexed="22"/>
      </bottom>
      <diagonal/>
    </border>
    <border>
      <left style="hair">
        <color indexed="22"/>
      </left>
      <right/>
      <top style="hair">
        <color indexed="22"/>
      </top>
      <bottom style="hair">
        <color theme="9" tint="0.39994506668294322"/>
      </bottom>
      <diagonal/>
    </border>
    <border>
      <left/>
      <right/>
      <top style="hair">
        <color indexed="22"/>
      </top>
      <bottom style="hair">
        <color theme="9" tint="0.39994506668294322"/>
      </bottom>
      <diagonal/>
    </border>
    <border>
      <left/>
      <right style="hair">
        <color indexed="22"/>
      </right>
      <top style="hair">
        <color indexed="22"/>
      </top>
      <bottom style="hair">
        <color theme="9" tint="0.39994506668294322"/>
      </bottom>
      <diagonal/>
    </border>
    <border>
      <left style="medium">
        <color indexed="64"/>
      </left>
      <right/>
      <top style="medium">
        <color indexed="64"/>
      </top>
      <bottom style="medium">
        <color indexed="64"/>
      </bottom>
      <diagonal/>
    </border>
    <border>
      <left style="hair">
        <color theme="9" tint="0.39994506668294322"/>
      </left>
      <right/>
      <top style="hair">
        <color theme="9" tint="0.39994506668294322"/>
      </top>
      <bottom style="medium">
        <color indexed="64"/>
      </bottom>
      <diagonal/>
    </border>
    <border>
      <left style="thick">
        <color rgb="FFFF0000"/>
      </left>
      <right style="hair">
        <color theme="9" tint="0.39994506668294322"/>
      </right>
      <top style="thick">
        <color rgb="FFFF0000"/>
      </top>
      <bottom style="hair">
        <color theme="9" tint="0.39994506668294322"/>
      </bottom>
      <diagonal/>
    </border>
    <border>
      <left style="hair">
        <color theme="9" tint="0.39994506668294322"/>
      </left>
      <right style="thick">
        <color rgb="FFFF0000"/>
      </right>
      <top style="thick">
        <color rgb="FFFF0000"/>
      </top>
      <bottom style="hair">
        <color theme="9" tint="0.39994506668294322"/>
      </bottom>
      <diagonal/>
    </border>
    <border>
      <left style="thick">
        <color rgb="FFFF0000"/>
      </left>
      <right style="hair">
        <color theme="9" tint="0.39994506668294322"/>
      </right>
      <top style="hair">
        <color theme="9" tint="0.39994506668294322"/>
      </top>
      <bottom style="thick">
        <color rgb="FFFF0000"/>
      </bottom>
      <diagonal/>
    </border>
    <border>
      <left style="hair">
        <color theme="9" tint="0.39994506668294322"/>
      </left>
      <right style="thick">
        <color rgb="FFFF0000"/>
      </right>
      <top style="hair">
        <color theme="9" tint="0.39994506668294322"/>
      </top>
      <bottom style="thick">
        <color rgb="FFFF0000"/>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hair">
        <color indexed="22"/>
      </right>
      <top/>
      <bottom style="hair">
        <color indexed="22"/>
      </bottom>
      <diagonal/>
    </border>
    <border>
      <left style="hair">
        <color theme="9" tint="0.39994506668294322"/>
      </left>
      <right style="hair">
        <color indexed="22"/>
      </right>
      <top style="hair">
        <color theme="9" tint="0.39994506668294322"/>
      </top>
      <bottom style="hair">
        <color theme="9" tint="0.39994506668294322"/>
      </bottom>
      <diagonal/>
    </border>
    <border>
      <left/>
      <right/>
      <top/>
      <bottom style="thick">
        <color rgb="FFFF0000"/>
      </bottom>
      <diagonal/>
    </border>
    <border>
      <left style="thick">
        <color rgb="FFFF0000"/>
      </left>
      <right style="thick">
        <color rgb="FFFF0000"/>
      </right>
      <top style="thick">
        <color rgb="FFFF0000"/>
      </top>
      <bottom style="hair">
        <color theme="9" tint="0.39994506668294322"/>
      </bottom>
      <diagonal/>
    </border>
    <border>
      <left style="thick">
        <color rgb="FFFF0000"/>
      </left>
      <right style="thick">
        <color rgb="FFFF0000"/>
      </right>
      <top style="hair">
        <color theme="9" tint="0.39994506668294322"/>
      </top>
      <bottom style="thick">
        <color rgb="FFFF0000"/>
      </bottom>
      <diagonal/>
    </border>
    <border>
      <left style="hair">
        <color indexed="22"/>
      </left>
      <right style="hair">
        <color indexed="22"/>
      </right>
      <top/>
      <bottom style="hair">
        <color theme="9" tint="0.39994506668294322"/>
      </bottom>
      <diagonal/>
    </border>
    <border>
      <left style="hair">
        <color theme="9" tint="0.39994506668294322"/>
      </left>
      <right style="hair">
        <color theme="9" tint="0.39994506668294322"/>
      </right>
      <top style="thick">
        <color rgb="FFFF0000"/>
      </top>
      <bottom style="thick">
        <color rgb="FFFF0000"/>
      </bottom>
      <diagonal/>
    </border>
    <border>
      <left style="thick">
        <color rgb="FFFF0000"/>
      </left>
      <right style="hair">
        <color theme="9" tint="0.39994506668294322"/>
      </right>
      <top style="hair">
        <color theme="9" tint="0.39994506668294322"/>
      </top>
      <bottom style="hair">
        <color theme="9" tint="0.39994506668294322"/>
      </bottom>
      <diagonal/>
    </border>
    <border>
      <left style="hair">
        <color theme="9" tint="0.39994506668294322"/>
      </left>
      <right style="medium">
        <color indexed="64"/>
      </right>
      <top style="hair">
        <color theme="9" tint="0.39994506668294322"/>
      </top>
      <bottom style="hair">
        <color theme="9" tint="0.39994506668294322"/>
      </bottom>
      <diagonal/>
    </border>
    <border>
      <left style="hair">
        <color theme="9" tint="0.39994506668294322"/>
      </left>
      <right/>
      <top style="hair">
        <color theme="9" tint="0.39991454817346722"/>
      </top>
      <bottom style="medium">
        <color indexed="64"/>
      </bottom>
      <diagonal/>
    </border>
    <border>
      <left style="hair">
        <color theme="9" tint="0.39994506668294322"/>
      </left>
      <right style="hair">
        <color theme="9" tint="0.39994506668294322"/>
      </right>
      <top style="hair">
        <color theme="9" tint="0.39991454817346722"/>
      </top>
      <bottom style="medium">
        <color indexed="64"/>
      </bottom>
      <diagonal/>
    </border>
    <border>
      <left style="hair">
        <color theme="9" tint="0.39994506668294322"/>
      </left>
      <right/>
      <top style="thick">
        <color rgb="FFFF0000"/>
      </top>
      <bottom/>
      <diagonal/>
    </border>
    <border>
      <left/>
      <right/>
      <top style="thick">
        <color rgb="FFFF0000"/>
      </top>
      <bottom/>
      <diagonal/>
    </border>
    <border>
      <left style="hair">
        <color theme="9" tint="0.39991454817346722"/>
      </left>
      <right/>
      <top/>
      <bottom style="hair">
        <color theme="9" tint="0.39991454817346722"/>
      </bottom>
      <diagonal/>
    </border>
    <border>
      <left style="hair">
        <color theme="9" tint="0.39994506668294322"/>
      </left>
      <right style="hair">
        <color theme="9" tint="0.39994506668294322"/>
      </right>
      <top style="hair">
        <color theme="9" tint="0.39994506668294322"/>
      </top>
      <bottom style="thin">
        <color theme="0"/>
      </bottom>
      <diagonal/>
    </border>
    <border>
      <left/>
      <right/>
      <top style="hair">
        <color theme="9" tint="0.39994506668294322"/>
      </top>
      <bottom/>
      <diagonal/>
    </border>
    <border>
      <left style="thick">
        <color theme="1"/>
      </left>
      <right style="thick">
        <color theme="1"/>
      </right>
      <top style="thick">
        <color theme="1"/>
      </top>
      <bottom style="thick">
        <color theme="1"/>
      </bottom>
      <diagonal/>
    </border>
    <border>
      <left style="hair">
        <color theme="6" tint="0.59996337778862885"/>
      </left>
      <right style="hair">
        <color theme="6" tint="0.59996337778862885"/>
      </right>
      <top style="hair">
        <color theme="6" tint="0.59996337778862885"/>
      </top>
      <bottom style="hair">
        <color theme="6" tint="0.59996337778862885"/>
      </bottom>
      <diagonal/>
    </border>
    <border>
      <left style="hair">
        <color theme="6" tint="0.59996337778862885"/>
      </left>
      <right style="thin">
        <color indexed="64"/>
      </right>
      <top style="hair">
        <color theme="6" tint="0.59996337778862885"/>
      </top>
      <bottom style="hair">
        <color theme="6" tint="0.59996337778862885"/>
      </bottom>
      <diagonal/>
    </border>
    <border>
      <left/>
      <right style="hair">
        <color theme="6" tint="0.59996337778862885"/>
      </right>
      <top style="hair">
        <color theme="6" tint="0.59996337778862885"/>
      </top>
      <bottom style="hair">
        <color theme="6" tint="0.59996337778862885"/>
      </bottom>
      <diagonal/>
    </border>
    <border>
      <left style="hair">
        <color theme="9" tint="0.39994506668294322"/>
      </left>
      <right style="hair">
        <color theme="6" tint="0.59996337778862885"/>
      </right>
      <top style="hair">
        <color theme="6" tint="0.59996337778862885"/>
      </top>
      <bottom/>
      <diagonal/>
    </border>
    <border>
      <left style="hair">
        <color theme="9" tint="0.39994506668294322"/>
      </left>
      <right style="hair">
        <color theme="6" tint="0.59996337778862885"/>
      </right>
      <top/>
      <bottom style="hair">
        <color theme="9" tint="0.39994506668294322"/>
      </bottom>
      <diagonal/>
    </border>
    <border>
      <left style="hair">
        <color theme="9" tint="0.39994506668294322"/>
      </left>
      <right style="hair">
        <color theme="6" tint="0.59996337778862885"/>
      </right>
      <top/>
      <bottom/>
      <diagonal/>
    </border>
    <border>
      <left/>
      <right style="hair">
        <color theme="9" tint="0.39994506668294322"/>
      </right>
      <top/>
      <bottom style="hair">
        <color theme="9" tint="0.39994506668294322"/>
      </bottom>
      <diagonal/>
    </border>
    <border>
      <left style="hair">
        <color theme="6" tint="0.59996337778862885"/>
      </left>
      <right style="hair">
        <color theme="6" tint="0.59996337778862885"/>
      </right>
      <top style="hair">
        <color theme="6" tint="0.59996337778862885"/>
      </top>
      <bottom style="thick">
        <color rgb="FFFF0000"/>
      </bottom>
      <diagonal/>
    </border>
    <border>
      <left style="thick">
        <color rgb="FFFF0000"/>
      </left>
      <right style="hair">
        <color indexed="22"/>
      </right>
      <top/>
      <bottom style="hair">
        <color indexed="22"/>
      </bottom>
      <diagonal/>
    </border>
    <border>
      <left style="hair">
        <color indexed="22"/>
      </left>
      <right style="thick">
        <color rgb="FFFF0000"/>
      </right>
      <top/>
      <bottom style="hair">
        <color indexed="22"/>
      </bottom>
      <diagonal/>
    </border>
    <border>
      <left style="thick">
        <color rgb="FFFF0000"/>
      </left>
      <right style="hair">
        <color indexed="22"/>
      </right>
      <top style="hair">
        <color indexed="22"/>
      </top>
      <bottom style="thick">
        <color rgb="FFFF0000"/>
      </bottom>
      <diagonal/>
    </border>
    <border>
      <left style="hair">
        <color indexed="22"/>
      </left>
      <right style="thick">
        <color rgb="FFFF0000"/>
      </right>
      <top style="hair">
        <color indexed="22"/>
      </top>
      <bottom style="thick">
        <color rgb="FFFF0000"/>
      </bottom>
      <diagonal/>
    </border>
    <border>
      <left style="medium">
        <color indexed="64"/>
      </left>
      <right style="medium">
        <color indexed="64"/>
      </right>
      <top/>
      <bottom style="medium">
        <color indexed="64"/>
      </bottom>
      <diagonal/>
    </border>
    <border>
      <left style="hair">
        <color indexed="22"/>
      </left>
      <right/>
      <top/>
      <bottom/>
      <diagonal/>
    </border>
    <border>
      <left style="thick">
        <color rgb="FFFF0000"/>
      </left>
      <right style="hair">
        <color theme="9" tint="0.39994506668294322"/>
      </right>
      <top style="thick">
        <color rgb="FFFF0000"/>
      </top>
      <bottom/>
      <diagonal/>
    </border>
    <border>
      <left style="medium">
        <color theme="1"/>
      </left>
      <right style="medium">
        <color theme="1"/>
      </right>
      <top style="medium">
        <color theme="1"/>
      </top>
      <bottom style="medium">
        <color theme="1"/>
      </bottom>
      <diagonal/>
    </border>
    <border>
      <left style="thick">
        <color rgb="FFFF0000"/>
      </left>
      <right style="thick">
        <color rgb="FFFF0000"/>
      </right>
      <top style="thick">
        <color rgb="FFFF0000"/>
      </top>
      <bottom style="thick">
        <color rgb="FFFF0000"/>
      </bottom>
      <diagonal/>
    </border>
    <border>
      <left style="medium">
        <color rgb="FFFF0000"/>
      </left>
      <right style="hair">
        <color theme="9" tint="0.39994506668294322"/>
      </right>
      <top style="medium">
        <color rgb="FFFF0000"/>
      </top>
      <bottom style="hair">
        <color theme="9" tint="0.39994506668294322"/>
      </bottom>
      <diagonal/>
    </border>
    <border>
      <left style="hair">
        <color theme="9" tint="0.39994506668294322"/>
      </left>
      <right style="medium">
        <color rgb="FFFF0000"/>
      </right>
      <top style="medium">
        <color rgb="FFFF0000"/>
      </top>
      <bottom style="hair">
        <color theme="9" tint="0.39994506668294322"/>
      </bottom>
      <diagonal/>
    </border>
    <border>
      <left style="medium">
        <color rgb="FFFF0000"/>
      </left>
      <right style="hair">
        <color theme="9" tint="0.39994506668294322"/>
      </right>
      <top style="hair">
        <color theme="9" tint="0.39994506668294322"/>
      </top>
      <bottom style="hair">
        <color theme="9" tint="0.39994506668294322"/>
      </bottom>
      <diagonal/>
    </border>
    <border>
      <left style="hair">
        <color theme="9" tint="0.39994506668294322"/>
      </left>
      <right style="medium">
        <color rgb="FFFF0000"/>
      </right>
      <top style="hair">
        <color theme="9" tint="0.39994506668294322"/>
      </top>
      <bottom style="hair">
        <color theme="9" tint="0.39994506668294322"/>
      </bottom>
      <diagonal/>
    </border>
    <border>
      <left style="hair">
        <color theme="9" tint="0.39994506668294322"/>
      </left>
      <right style="hair">
        <color theme="9" tint="0.39994506668294322"/>
      </right>
      <top style="hair">
        <color theme="9" tint="0.39994506668294322"/>
      </top>
      <bottom style="medium">
        <color indexed="64"/>
      </bottom>
      <diagonal/>
    </border>
    <border>
      <left style="medium">
        <color rgb="FFFF0000"/>
      </left>
      <right style="hair">
        <color theme="9" tint="0.39994506668294322"/>
      </right>
      <top style="hair">
        <color theme="9" tint="0.39994506668294322"/>
      </top>
      <bottom style="medium">
        <color rgb="FFFF0000"/>
      </bottom>
      <diagonal/>
    </border>
    <border>
      <left style="hair">
        <color theme="9" tint="0.39994506668294322"/>
      </left>
      <right style="medium">
        <color rgb="FFFF0000"/>
      </right>
      <top style="hair">
        <color theme="9" tint="0.39994506668294322"/>
      </top>
      <bottom style="medium">
        <color rgb="FFFF0000"/>
      </bottom>
      <diagonal/>
    </border>
    <border>
      <left/>
      <right/>
      <top/>
      <bottom style="medium">
        <color indexed="64"/>
      </bottom>
      <diagonal/>
    </border>
    <border>
      <left/>
      <right style="medium">
        <color indexed="64"/>
      </right>
      <top style="hair">
        <color theme="9" tint="0.39994506668294322"/>
      </top>
      <bottom style="hair">
        <color theme="9" tint="0.39994506668294322"/>
      </bottom>
      <diagonal/>
    </border>
  </borders>
  <cellStyleXfs count="7">
    <xf numFmtId="0" fontId="0" fillId="0" borderId="0"/>
    <xf numFmtId="43" fontId="1" fillId="0" borderId="0" applyFont="0" applyFill="0" applyBorder="0" applyAlignment="0" applyProtection="0"/>
    <xf numFmtId="0" fontId="5" fillId="0" borderId="0"/>
    <xf numFmtId="0" fontId="8" fillId="0" borderId="0" applyNumberFormat="0" applyFill="0" applyBorder="0" applyAlignment="0" applyProtection="0">
      <alignment vertical="top"/>
      <protection locked="0"/>
    </xf>
    <xf numFmtId="0" fontId="17" fillId="0" borderId="0"/>
    <xf numFmtId="0" fontId="21" fillId="0" borderId="0"/>
    <xf numFmtId="0" fontId="5" fillId="0" borderId="0"/>
  </cellStyleXfs>
  <cellXfs count="450">
    <xf numFmtId="0" fontId="0" fillId="0" borderId="0" xfId="0"/>
    <xf numFmtId="0" fontId="0" fillId="0" borderId="0" xfId="0" applyAlignment="1">
      <alignment vertical="center" readingOrder="1"/>
    </xf>
    <xf numFmtId="0" fontId="2" fillId="2" borderId="0" xfId="0" applyFont="1" applyFill="1"/>
    <xf numFmtId="0" fontId="3" fillId="2" borderId="0" xfId="0" applyFont="1" applyFill="1" applyAlignment="1">
      <alignment vertical="top"/>
    </xf>
    <xf numFmtId="0" fontId="4" fillId="2" borderId="0" xfId="0" applyFont="1" applyFill="1"/>
    <xf numFmtId="0" fontId="0" fillId="2" borderId="0" xfId="0" applyFill="1"/>
    <xf numFmtId="0" fontId="0" fillId="2" borderId="0" xfId="0" applyFill="1" applyAlignment="1">
      <alignment vertical="center" readingOrder="1"/>
    </xf>
    <xf numFmtId="0" fontId="10" fillId="0" borderId="0" xfId="2" applyFont="1"/>
    <xf numFmtId="0" fontId="10" fillId="0" borderId="1" xfId="2" applyFont="1" applyBorder="1" applyAlignment="1">
      <alignment horizontal="left" vertical="top" wrapText="1"/>
    </xf>
    <xf numFmtId="0" fontId="10" fillId="0" borderId="2" xfId="2" applyFont="1" applyBorder="1" applyAlignment="1">
      <alignment horizontal="left" vertical="top" wrapText="1"/>
    </xf>
    <xf numFmtId="0" fontId="12" fillId="0" borderId="1" xfId="2" applyFont="1" applyBorder="1" applyAlignment="1">
      <alignment horizontal="left" vertical="top" wrapText="1"/>
    </xf>
    <xf numFmtId="0" fontId="12" fillId="3" borderId="2" xfId="2" applyFont="1" applyFill="1" applyBorder="1" applyAlignment="1">
      <alignment horizontal="left" vertical="top" wrapText="1"/>
    </xf>
    <xf numFmtId="0" fontId="12" fillId="4" borderId="4" xfId="2" applyFont="1" applyFill="1" applyBorder="1" applyAlignment="1">
      <alignment horizontal="center" vertical="center" wrapText="1"/>
    </xf>
    <xf numFmtId="0" fontId="14" fillId="5" borderId="0" xfId="2" applyFont="1" applyFill="1" applyAlignment="1">
      <alignment horizontal="center" vertical="center"/>
    </xf>
    <xf numFmtId="0" fontId="14" fillId="6" borderId="7" xfId="2" applyFont="1" applyFill="1" applyBorder="1" applyAlignment="1">
      <alignment horizontal="center" vertical="center" wrapText="1"/>
    </xf>
    <xf numFmtId="0" fontId="14" fillId="4" borderId="7" xfId="2" applyFont="1" applyFill="1" applyBorder="1" applyAlignment="1">
      <alignment horizontal="center" vertical="center" wrapText="1"/>
    </xf>
    <xf numFmtId="0" fontId="15" fillId="6" borderId="7" xfId="2" applyFont="1" applyFill="1" applyBorder="1" applyAlignment="1">
      <alignment horizontal="center"/>
    </xf>
    <xf numFmtId="0" fontId="15" fillId="4" borderId="7" xfId="2" applyFont="1" applyFill="1" applyBorder="1" applyAlignment="1">
      <alignment horizontal="center"/>
    </xf>
    <xf numFmtId="0" fontId="10" fillId="4" borderId="7" xfId="2" applyFont="1" applyFill="1" applyBorder="1" applyAlignment="1">
      <alignment horizontal="center"/>
    </xf>
    <xf numFmtId="0" fontId="14" fillId="5" borderId="6" xfId="2" applyFont="1" applyFill="1" applyBorder="1" applyAlignment="1">
      <alignment horizontal="center" vertical="center"/>
    </xf>
    <xf numFmtId="0" fontId="15" fillId="4" borderId="7" xfId="2" applyFont="1" applyFill="1" applyBorder="1" applyAlignment="1">
      <alignment horizontal="right"/>
    </xf>
    <xf numFmtId="0" fontId="10" fillId="0" borderId="7" xfId="2" applyFont="1" applyBorder="1" applyAlignment="1" applyProtection="1">
      <alignment horizontal="right"/>
      <protection locked="0"/>
    </xf>
    <xf numFmtId="0" fontId="10" fillId="4" borderId="10" xfId="2" applyFont="1" applyFill="1" applyBorder="1" applyAlignment="1">
      <alignment horizontal="center" vertical="center" wrapText="1"/>
    </xf>
    <xf numFmtId="0" fontId="10" fillId="5" borderId="11" xfId="2" applyFont="1" applyFill="1" applyBorder="1" applyAlignment="1">
      <alignment horizontal="right" vertical="center"/>
    </xf>
    <xf numFmtId="0" fontId="10" fillId="4" borderId="12" xfId="2" applyFont="1" applyFill="1" applyBorder="1" applyAlignment="1">
      <alignment horizontal="right"/>
    </xf>
    <xf numFmtId="0" fontId="16" fillId="4" borderId="7" xfId="2" applyFont="1" applyFill="1" applyBorder="1" applyAlignment="1">
      <alignment horizontal="right" wrapText="1"/>
    </xf>
    <xf numFmtId="0" fontId="16" fillId="4" borderId="10" xfId="2" applyFont="1" applyFill="1" applyBorder="1" applyAlignment="1">
      <alignment horizontal="center" vertical="center" wrapText="1"/>
    </xf>
    <xf numFmtId="0" fontId="16" fillId="5" borderId="11" xfId="2" applyFont="1" applyFill="1" applyBorder="1" applyAlignment="1">
      <alignment horizontal="right" vertical="center"/>
    </xf>
    <xf numFmtId="0" fontId="10" fillId="4" borderId="7" xfId="2" applyFont="1" applyFill="1" applyBorder="1" applyAlignment="1">
      <alignment horizontal="right"/>
    </xf>
    <xf numFmtId="0" fontId="10" fillId="5" borderId="13" xfId="2" applyFont="1" applyFill="1" applyBorder="1" applyAlignment="1">
      <alignment horizontal="right" vertical="center"/>
    </xf>
    <xf numFmtId="0" fontId="12" fillId="5" borderId="7" xfId="2" applyFont="1" applyFill="1" applyBorder="1" applyAlignment="1">
      <alignment horizontal="right"/>
    </xf>
    <xf numFmtId="0" fontId="10" fillId="5" borderId="14" xfId="2" applyFont="1" applyFill="1" applyBorder="1"/>
    <xf numFmtId="0" fontId="10" fillId="5" borderId="15" xfId="1" applyNumberFormat="1" applyFont="1" applyFill="1" applyBorder="1"/>
    <xf numFmtId="0" fontId="10" fillId="5" borderId="16" xfId="1" applyNumberFormat="1" applyFont="1" applyFill="1" applyBorder="1"/>
    <xf numFmtId="0" fontId="10" fillId="5" borderId="11" xfId="1" applyNumberFormat="1" applyFont="1" applyFill="1" applyBorder="1"/>
    <xf numFmtId="0" fontId="10" fillId="5" borderId="17" xfId="2" applyFont="1" applyFill="1" applyBorder="1" applyAlignment="1">
      <alignment horizontal="right" vertical="center"/>
    </xf>
    <xf numFmtId="0" fontId="10" fillId="0" borderId="0" xfId="2" applyFont="1" applyAlignment="1">
      <alignment vertical="top"/>
    </xf>
    <xf numFmtId="0" fontId="12" fillId="5" borderId="0" xfId="2" applyFont="1" applyFill="1" applyAlignment="1">
      <alignment horizontal="right"/>
    </xf>
    <xf numFmtId="0" fontId="12" fillId="0" borderId="0" xfId="2" applyFont="1" applyAlignment="1">
      <alignment horizontal="left" vertical="top"/>
    </xf>
    <xf numFmtId="0" fontId="10" fillId="0" borderId="0" xfId="2" applyFont="1" applyAlignment="1">
      <alignment vertical="top" wrapText="1"/>
    </xf>
    <xf numFmtId="0" fontId="14" fillId="6" borderId="12" xfId="2" applyFont="1" applyFill="1" applyBorder="1" applyAlignment="1">
      <alignment horizontal="center" vertical="center" wrapText="1"/>
    </xf>
    <xf numFmtId="0" fontId="14" fillId="4" borderId="12" xfId="2" applyFont="1" applyFill="1" applyBorder="1" applyAlignment="1">
      <alignment horizontal="center" vertical="center" wrapText="1"/>
    </xf>
    <xf numFmtId="0" fontId="15" fillId="6" borderId="7" xfId="2" applyFont="1" applyFill="1" applyBorder="1" applyAlignment="1">
      <alignment horizontal="left"/>
    </xf>
    <xf numFmtId="0" fontId="15" fillId="4" borderId="7" xfId="2" applyFont="1" applyFill="1" applyBorder="1" applyAlignment="1">
      <alignment horizontal="left"/>
    </xf>
    <xf numFmtId="0" fontId="15" fillId="4" borderId="0" xfId="2" applyFont="1" applyFill="1" applyAlignment="1">
      <alignment horizontal="left"/>
    </xf>
    <xf numFmtId="0" fontId="10" fillId="5" borderId="7" xfId="2" applyFont="1" applyFill="1" applyBorder="1" applyAlignment="1">
      <alignment horizontal="right" vertical="center"/>
    </xf>
    <xf numFmtId="0" fontId="16" fillId="5" borderId="7" xfId="2" applyFont="1" applyFill="1" applyBorder="1" applyAlignment="1">
      <alignment horizontal="right" vertical="center"/>
    </xf>
    <xf numFmtId="0" fontId="10" fillId="0" borderId="0" xfId="2" applyFont="1" applyAlignment="1">
      <alignment horizontal="center"/>
    </xf>
    <xf numFmtId="0" fontId="14" fillId="4" borderId="20" xfId="2" applyFont="1" applyFill="1" applyBorder="1" applyAlignment="1">
      <alignment horizontal="center" vertical="center" wrapText="1"/>
    </xf>
    <xf numFmtId="0" fontId="15" fillId="4" borderId="23" xfId="2" applyFont="1" applyFill="1" applyBorder="1" applyAlignment="1">
      <alignment horizontal="right" vertical="center"/>
    </xf>
    <xf numFmtId="0" fontId="16" fillId="4" borderId="24" xfId="2" applyFont="1" applyFill="1" applyBorder="1" applyAlignment="1">
      <alignment horizontal="right" wrapText="1"/>
    </xf>
    <xf numFmtId="0" fontId="16" fillId="0" borderId="7" xfId="2" applyFont="1" applyBorder="1" applyAlignment="1" applyProtection="1">
      <alignment horizontal="right"/>
      <protection locked="0"/>
    </xf>
    <xf numFmtId="0" fontId="12" fillId="5" borderId="25" xfId="2" applyFont="1" applyFill="1" applyBorder="1" applyAlignment="1">
      <alignment horizontal="right" vertical="center"/>
    </xf>
    <xf numFmtId="0" fontId="14" fillId="4" borderId="26" xfId="2" applyFont="1" applyFill="1" applyBorder="1" applyAlignment="1">
      <alignment horizontal="center" vertical="center" wrapText="1"/>
    </xf>
    <xf numFmtId="0" fontId="25" fillId="0" borderId="1" xfId="5" applyFont="1" applyBorder="1" applyAlignment="1">
      <alignment horizontal="left" vertical="top"/>
    </xf>
    <xf numFmtId="0" fontId="25" fillId="0" borderId="1" xfId="5" applyFont="1" applyBorder="1" applyAlignment="1">
      <alignment horizontal="left" vertical="top"/>
    </xf>
    <xf numFmtId="0" fontId="21" fillId="0" borderId="0" xfId="5" applyAlignment="1">
      <alignment horizontal="left" vertical="top"/>
    </xf>
    <xf numFmtId="0" fontId="21" fillId="0" borderId="1" xfId="5" applyBorder="1" applyAlignment="1">
      <alignment horizontal="left" vertical="top" wrapText="1"/>
    </xf>
    <xf numFmtId="0" fontId="21" fillId="0" borderId="1" xfId="5" applyBorder="1" applyAlignment="1">
      <alignment horizontal="left" vertical="top" wrapText="1"/>
    </xf>
    <xf numFmtId="0" fontId="21" fillId="0" borderId="1" xfId="5" applyBorder="1" applyAlignment="1">
      <alignment horizontal="left" vertical="center"/>
    </xf>
    <xf numFmtId="0" fontId="21" fillId="0" borderId="1" xfId="5" applyBorder="1" applyAlignment="1" applyProtection="1">
      <alignment horizontal="left" vertical="center" wrapText="1"/>
      <protection locked="0"/>
    </xf>
    <xf numFmtId="0" fontId="1" fillId="0" borderId="0" xfId="0" applyFont="1" applyAlignment="1">
      <alignment vertical="center" readingOrder="1"/>
    </xf>
    <xf numFmtId="0" fontId="6" fillId="2" borderId="0" xfId="2" applyFont="1" applyFill="1" applyAlignment="1">
      <alignment vertical="center" wrapText="1"/>
    </xf>
    <xf numFmtId="0" fontId="9" fillId="2" borderId="0" xfId="3" applyFont="1" applyFill="1">
      <alignment vertical="top"/>
      <protection locked="0"/>
    </xf>
    <xf numFmtId="0" fontId="10" fillId="2" borderId="0" xfId="2" applyFont="1" applyFill="1"/>
    <xf numFmtId="0" fontId="11" fillId="2" borderId="0" xfId="2" applyFont="1" applyFill="1" applyAlignment="1">
      <alignment vertical="center" wrapText="1"/>
    </xf>
    <xf numFmtId="0" fontId="12" fillId="2" borderId="0" xfId="2" applyFont="1" applyFill="1" applyAlignment="1">
      <alignment horizontal="left" vertical="top" wrapText="1"/>
    </xf>
    <xf numFmtId="0" fontId="6" fillId="2" borderId="0" xfId="2" applyFont="1" applyFill="1" applyAlignment="1">
      <alignment vertical="center"/>
    </xf>
    <xf numFmtId="0" fontId="13" fillId="2" borderId="0" xfId="2" applyFont="1" applyFill="1" applyAlignment="1">
      <alignment vertical="center"/>
    </xf>
    <xf numFmtId="0" fontId="13" fillId="2" borderId="0" xfId="2" applyFont="1" applyFill="1" applyAlignment="1">
      <alignment vertical="top"/>
    </xf>
    <xf numFmtId="0" fontId="10" fillId="2" borderId="3" xfId="2" applyFont="1" applyFill="1" applyBorder="1" applyAlignment="1">
      <alignment horizontal="left" vertical="top" wrapText="1"/>
    </xf>
    <xf numFmtId="0" fontId="10" fillId="2" borderId="0" xfId="2" applyFont="1" applyFill="1" applyAlignment="1">
      <alignment horizontal="left" vertical="top" wrapText="1"/>
    </xf>
    <xf numFmtId="0" fontId="10" fillId="2" borderId="0" xfId="2" quotePrefix="1" applyFont="1" applyFill="1"/>
    <xf numFmtId="0" fontId="12" fillId="2" borderId="1" xfId="2" applyFont="1" applyFill="1" applyBorder="1" applyAlignment="1">
      <alignment horizontal="left" vertical="top" wrapText="1"/>
    </xf>
    <xf numFmtId="0" fontId="12" fillId="2" borderId="3" xfId="2" applyFont="1" applyFill="1" applyBorder="1" applyAlignment="1">
      <alignment horizontal="left" vertical="top" wrapText="1"/>
    </xf>
    <xf numFmtId="0" fontId="12" fillId="2" borderId="0" xfId="2" applyFont="1" applyFill="1" applyAlignment="1">
      <alignment horizontal="right"/>
    </xf>
    <xf numFmtId="0" fontId="10" fillId="2" borderId="0" xfId="2" applyFont="1" applyFill="1" applyAlignment="1">
      <alignment vertical="top"/>
    </xf>
    <xf numFmtId="0" fontId="20" fillId="2" borderId="0" xfId="2" applyFont="1" applyFill="1" applyAlignment="1">
      <alignment horizontal="left" vertical="top"/>
    </xf>
    <xf numFmtId="0" fontId="12" fillId="2" borderId="0" xfId="2" applyFont="1" applyFill="1" applyAlignment="1">
      <alignment horizontal="left" vertical="top"/>
    </xf>
    <xf numFmtId="0" fontId="10" fillId="2" borderId="0" xfId="2" applyFont="1" applyFill="1" applyAlignment="1">
      <alignment vertical="top" wrapText="1"/>
    </xf>
    <xf numFmtId="0" fontId="21" fillId="2" borderId="0" xfId="0" applyFont="1" applyFill="1"/>
    <xf numFmtId="0" fontId="10" fillId="2" borderId="0" xfId="2" applyFont="1" applyFill="1" applyAlignment="1">
      <alignment horizontal="center"/>
    </xf>
    <xf numFmtId="0" fontId="10" fillId="2" borderId="0" xfId="2" applyFont="1" applyFill="1" applyAlignment="1">
      <alignment horizontal="right"/>
    </xf>
    <xf numFmtId="0" fontId="10" fillId="2" borderId="0" xfId="2" applyFont="1" applyFill="1" applyAlignment="1">
      <alignment vertical="center"/>
    </xf>
    <xf numFmtId="0" fontId="15" fillId="2" borderId="0" xfId="2" applyFont="1" applyFill="1"/>
    <xf numFmtId="0" fontId="20" fillId="2" borderId="0" xfId="2" applyFont="1" applyFill="1" applyAlignment="1">
      <alignment horizontal="center" vertical="center"/>
    </xf>
    <xf numFmtId="0" fontId="22" fillId="2" borderId="0" xfId="2" applyFont="1" applyFill="1"/>
    <xf numFmtId="0" fontId="10" fillId="2" borderId="0" xfId="2" applyFont="1" applyFill="1" applyAlignment="1">
      <alignment horizontal="left" vertical="top"/>
    </xf>
    <xf numFmtId="0" fontId="10" fillId="2" borderId="0" xfId="2" applyFont="1" applyFill="1" applyAlignment="1">
      <alignment horizontal="left" vertical="center"/>
    </xf>
    <xf numFmtId="0" fontId="12" fillId="2" borderId="0" xfId="2" applyFont="1" applyFill="1"/>
    <xf numFmtId="0" fontId="1" fillId="2" borderId="0" xfId="0" applyFont="1" applyFill="1" applyAlignment="1">
      <alignment vertical="center" readingOrder="1"/>
    </xf>
    <xf numFmtId="0" fontId="12" fillId="4" borderId="27" xfId="2" applyFont="1" applyFill="1" applyBorder="1" applyAlignment="1">
      <alignment horizontal="center" vertical="center" wrapText="1"/>
    </xf>
    <xf numFmtId="0" fontId="12" fillId="4" borderId="12" xfId="2" applyFont="1" applyFill="1" applyBorder="1" applyAlignment="1">
      <alignment horizontal="center" vertical="center" wrapText="1"/>
    </xf>
    <xf numFmtId="0" fontId="10" fillId="5" borderId="15" xfId="2" applyFont="1" applyFill="1" applyBorder="1" applyAlignment="1">
      <alignment horizontal="right" vertical="center"/>
    </xf>
    <xf numFmtId="0" fontId="10" fillId="5" borderId="16" xfId="2" applyFont="1" applyFill="1" applyBorder="1" applyAlignment="1">
      <alignment horizontal="right" vertical="center"/>
    </xf>
    <xf numFmtId="0" fontId="12" fillId="4" borderId="7" xfId="2" applyFont="1" applyFill="1" applyBorder="1" applyAlignment="1">
      <alignment horizontal="center" vertical="center" wrapText="1"/>
    </xf>
    <xf numFmtId="0" fontId="10" fillId="5" borderId="14" xfId="2" applyFont="1" applyFill="1" applyBorder="1" applyAlignment="1">
      <alignment horizontal="right" vertical="center"/>
    </xf>
    <xf numFmtId="0" fontId="10" fillId="0" borderId="17" xfId="2" applyFont="1" applyBorder="1" applyProtection="1">
      <protection locked="0"/>
    </xf>
    <xf numFmtId="0" fontId="10" fillId="0" borderId="0" xfId="2" applyFont="1" applyAlignment="1">
      <alignment horizontal="right" vertical="top"/>
    </xf>
    <xf numFmtId="0" fontId="10" fillId="5" borderId="7" xfId="2" applyFont="1" applyFill="1" applyBorder="1" applyAlignment="1">
      <alignment vertical="top"/>
    </xf>
    <xf numFmtId="0" fontId="12" fillId="4" borderId="20" xfId="2" applyFont="1" applyFill="1" applyBorder="1" applyAlignment="1">
      <alignment horizontal="center" vertical="center" wrapText="1"/>
    </xf>
    <xf numFmtId="0" fontId="10" fillId="0" borderId="1" xfId="2" applyFont="1" applyBorder="1" applyAlignment="1">
      <alignment vertical="center" wrapText="1"/>
    </xf>
    <xf numFmtId="0" fontId="1" fillId="0" borderId="0" xfId="0" applyFont="1" applyAlignment="1">
      <alignment vertical="top"/>
    </xf>
    <xf numFmtId="0" fontId="1" fillId="0" borderId="0" xfId="0" applyFont="1"/>
    <xf numFmtId="0" fontId="12" fillId="4" borderId="7" xfId="6" applyFont="1" applyFill="1" applyBorder="1" applyAlignment="1">
      <alignment horizontal="center" vertical="center" wrapText="1"/>
    </xf>
    <xf numFmtId="0" fontId="12" fillId="4" borderId="27" xfId="2" applyFont="1" applyFill="1" applyBorder="1" applyAlignment="1">
      <alignment horizontal="center" vertical="center" wrapText="1"/>
    </xf>
    <xf numFmtId="0" fontId="25" fillId="6" borderId="7" xfId="2" applyFont="1" applyFill="1" applyBorder="1" applyAlignment="1">
      <alignment horizontal="center" vertical="center" wrapText="1"/>
    </xf>
    <xf numFmtId="0" fontId="21" fillId="5" borderId="29" xfId="6" applyFont="1" applyFill="1" applyBorder="1" applyAlignment="1">
      <alignment horizontal="right" vertical="center"/>
    </xf>
    <xf numFmtId="0" fontId="10" fillId="5" borderId="34" xfId="2" applyFont="1" applyFill="1" applyBorder="1" applyAlignment="1">
      <alignment horizontal="right" vertical="center"/>
    </xf>
    <xf numFmtId="0" fontId="10" fillId="4" borderId="23" xfId="2" applyFont="1" applyFill="1" applyBorder="1" applyAlignment="1">
      <alignment horizontal="right" vertical="top"/>
    </xf>
    <xf numFmtId="0" fontId="10" fillId="4" borderId="12" xfId="2" applyFont="1" applyFill="1" applyBorder="1" applyAlignment="1">
      <alignment horizontal="right" vertical="top"/>
    </xf>
    <xf numFmtId="0" fontId="10" fillId="0" borderId="12" xfId="2" applyFont="1" applyBorder="1" applyAlignment="1" applyProtection="1">
      <alignment horizontal="right" vertical="top"/>
      <protection locked="0"/>
    </xf>
    <xf numFmtId="0" fontId="10" fillId="4" borderId="0" xfId="2" applyFont="1" applyFill="1" applyAlignment="1">
      <alignment horizontal="right" vertical="top"/>
    </xf>
    <xf numFmtId="0" fontId="10" fillId="5" borderId="35" xfId="2" applyFont="1" applyFill="1" applyBorder="1" applyAlignment="1">
      <alignment horizontal="right" vertical="center"/>
    </xf>
    <xf numFmtId="0" fontId="10" fillId="5" borderId="9" xfId="2" applyFont="1" applyFill="1" applyBorder="1" applyAlignment="1">
      <alignment horizontal="right" vertical="center"/>
    </xf>
    <xf numFmtId="0" fontId="12" fillId="4" borderId="20" xfId="6" applyFont="1" applyFill="1" applyBorder="1" applyAlignment="1">
      <alignment horizontal="center" vertical="center" wrapText="1"/>
    </xf>
    <xf numFmtId="0" fontId="12" fillId="6" borderId="7" xfId="6" applyFont="1" applyFill="1" applyBorder="1" applyAlignment="1">
      <alignment horizontal="center" vertical="center" wrapText="1"/>
    </xf>
    <xf numFmtId="0" fontId="10" fillId="4" borderId="23" xfId="6" applyFont="1" applyFill="1" applyBorder="1" applyAlignment="1">
      <alignment horizontal="right" vertical="top" wrapText="1"/>
    </xf>
    <xf numFmtId="0" fontId="10" fillId="0" borderId="36" xfId="6" applyFont="1" applyBorder="1" applyAlignment="1" applyProtection="1">
      <alignment horizontal="right" vertical="center"/>
      <protection locked="0"/>
    </xf>
    <xf numFmtId="0" fontId="10" fillId="0" borderId="37" xfId="6" applyFont="1" applyBorder="1" applyAlignment="1" applyProtection="1">
      <alignment horizontal="right" vertical="center"/>
      <protection locked="0"/>
    </xf>
    <xf numFmtId="0" fontId="10" fillId="0" borderId="11" xfId="6" applyFont="1" applyBorder="1" applyAlignment="1" applyProtection="1">
      <alignment horizontal="right" vertical="center"/>
      <protection locked="0"/>
    </xf>
    <xf numFmtId="0" fontId="10" fillId="0" borderId="38" xfId="6" applyFont="1" applyBorder="1" applyAlignment="1" applyProtection="1">
      <alignment horizontal="right" vertical="center"/>
      <protection locked="0"/>
    </xf>
    <xf numFmtId="0" fontId="10" fillId="0" borderId="39" xfId="6" applyFont="1" applyBorder="1" applyAlignment="1" applyProtection="1">
      <alignment horizontal="right" vertical="center"/>
      <protection locked="0"/>
    </xf>
    <xf numFmtId="0" fontId="12" fillId="5" borderId="23" xfId="2" applyFont="1" applyFill="1" applyBorder="1" applyAlignment="1">
      <alignment horizontal="right"/>
    </xf>
    <xf numFmtId="0" fontId="10" fillId="5" borderId="8" xfId="2" applyFont="1" applyFill="1" applyBorder="1" applyAlignment="1">
      <alignment horizontal="right" vertical="center"/>
    </xf>
    <xf numFmtId="0" fontId="12" fillId="5" borderId="23" xfId="6" applyFont="1" applyFill="1" applyBorder="1" applyAlignment="1">
      <alignment horizontal="right" vertical="center" wrapText="1"/>
    </xf>
    <xf numFmtId="0" fontId="10" fillId="0" borderId="17" xfId="6" applyFont="1" applyBorder="1" applyAlignment="1" applyProtection="1">
      <alignment horizontal="right" vertical="center"/>
      <protection locked="0"/>
    </xf>
    <xf numFmtId="0" fontId="12" fillId="0" borderId="40" xfId="2" applyFont="1" applyBorder="1" applyAlignment="1">
      <alignment vertical="top"/>
    </xf>
    <xf numFmtId="0" fontId="25" fillId="0" borderId="1" xfId="5" applyFont="1" applyBorder="1" applyAlignment="1">
      <alignment vertical="top"/>
    </xf>
    <xf numFmtId="0" fontId="10" fillId="0" borderId="42" xfId="2" applyFont="1" applyBorder="1" applyAlignment="1">
      <alignment vertical="top"/>
    </xf>
    <xf numFmtId="0" fontId="21" fillId="0" borderId="1" xfId="5" applyBorder="1" applyAlignment="1">
      <alignment vertical="top" wrapText="1"/>
    </xf>
    <xf numFmtId="0" fontId="10" fillId="0" borderId="1" xfId="2" applyFont="1" applyBorder="1" applyAlignment="1">
      <alignment vertical="center"/>
    </xf>
    <xf numFmtId="0" fontId="1" fillId="0" borderId="0" xfId="0" applyFont="1" applyAlignment="1">
      <alignment vertical="center"/>
    </xf>
    <xf numFmtId="0" fontId="10" fillId="0" borderId="0" xfId="6" applyFont="1"/>
    <xf numFmtId="0" fontId="13" fillId="0" borderId="0" xfId="6" applyFont="1" applyAlignment="1">
      <alignment vertical="top"/>
    </xf>
    <xf numFmtId="0" fontId="10" fillId="0" borderId="0" xfId="6" applyFont="1" applyAlignment="1">
      <alignment vertical="top"/>
    </xf>
    <xf numFmtId="0" fontId="12" fillId="3" borderId="1" xfId="2" applyFont="1" applyFill="1" applyBorder="1" applyAlignment="1">
      <alignment horizontal="left" vertical="top" wrapText="1"/>
    </xf>
    <xf numFmtId="0" fontId="12" fillId="4" borderId="8" xfId="2" applyFont="1" applyFill="1" applyBorder="1" applyAlignment="1">
      <alignment horizontal="center" vertical="center" wrapText="1"/>
    </xf>
    <xf numFmtId="0" fontId="12" fillId="4" borderId="9" xfId="2" applyFont="1" applyFill="1" applyBorder="1" applyAlignment="1">
      <alignment vertical="center" wrapText="1"/>
    </xf>
    <xf numFmtId="0" fontId="12" fillId="5" borderId="7" xfId="6" applyFont="1" applyFill="1" applyBorder="1" applyAlignment="1">
      <alignment horizontal="center" vertical="center" wrapText="1"/>
    </xf>
    <xf numFmtId="0" fontId="12" fillId="5" borderId="44" xfId="6" applyFont="1" applyFill="1" applyBorder="1" applyAlignment="1">
      <alignment horizontal="center" vertical="center" wrapText="1"/>
    </xf>
    <xf numFmtId="0" fontId="10" fillId="0" borderId="0" xfId="6" applyFont="1" applyAlignment="1">
      <alignment horizontal="center" wrapText="1"/>
    </xf>
    <xf numFmtId="0" fontId="10" fillId="4" borderId="7" xfId="6" applyFont="1" applyFill="1" applyBorder="1" applyAlignment="1">
      <alignment horizontal="right" vertical="center" wrapText="1"/>
    </xf>
    <xf numFmtId="0" fontId="10" fillId="0" borderId="7" xfId="6" applyFont="1" applyBorder="1" applyAlignment="1" applyProtection="1">
      <alignment horizontal="right"/>
      <protection locked="0"/>
    </xf>
    <xf numFmtId="0" fontId="10" fillId="5" borderId="7" xfId="6" applyFont="1" applyFill="1" applyBorder="1"/>
    <xf numFmtId="0" fontId="10" fillId="5" borderId="46" xfId="6" applyFont="1" applyFill="1" applyBorder="1"/>
    <xf numFmtId="0" fontId="15" fillId="4" borderId="7" xfId="6" applyFont="1" applyFill="1" applyBorder="1" applyAlignment="1">
      <alignment horizontal="right" vertical="center" wrapText="1"/>
    </xf>
    <xf numFmtId="0" fontId="15" fillId="0" borderId="7" xfId="6" applyFont="1" applyBorder="1" applyAlignment="1" applyProtection="1">
      <alignment horizontal="right"/>
      <protection locked="0"/>
    </xf>
    <xf numFmtId="0" fontId="15" fillId="5" borderId="7" xfId="6" applyFont="1" applyFill="1" applyBorder="1"/>
    <xf numFmtId="0" fontId="15" fillId="5" borderId="14" xfId="6" applyFont="1" applyFill="1" applyBorder="1"/>
    <xf numFmtId="0" fontId="15" fillId="5" borderId="47" xfId="6" applyFont="1" applyFill="1" applyBorder="1"/>
    <xf numFmtId="0" fontId="12" fillId="0" borderId="0" xfId="6" applyFont="1" applyAlignment="1">
      <alignment horizontal="left" vertical="top" wrapText="1"/>
    </xf>
    <xf numFmtId="0" fontId="10" fillId="0" borderId="0" xfId="6" applyFont="1" applyAlignment="1">
      <alignment horizontal="left" vertical="top"/>
    </xf>
    <xf numFmtId="0" fontId="10" fillId="0" borderId="0" xfId="6" applyFont="1" applyAlignment="1">
      <alignment horizontal="left" vertical="center"/>
    </xf>
    <xf numFmtId="0" fontId="6" fillId="2" borderId="0" xfId="6" applyFont="1" applyFill="1" applyAlignment="1">
      <alignment vertical="top"/>
    </xf>
    <xf numFmtId="0" fontId="10" fillId="2" borderId="0" xfId="6" applyFont="1" applyFill="1"/>
    <xf numFmtId="0" fontId="29" fillId="2" borderId="0" xfId="2" applyFont="1" applyFill="1" applyAlignment="1">
      <alignment vertical="center"/>
    </xf>
    <xf numFmtId="0" fontId="12" fillId="2" borderId="0" xfId="6" applyFont="1" applyFill="1" applyAlignment="1">
      <alignment vertical="top"/>
    </xf>
    <xf numFmtId="0" fontId="12" fillId="2" borderId="0" xfId="6" applyFont="1" applyFill="1" applyAlignment="1">
      <alignment vertical="top" wrapText="1"/>
    </xf>
    <xf numFmtId="0" fontId="13" fillId="2" borderId="0" xfId="6" applyFont="1" applyFill="1" applyAlignment="1">
      <alignment vertical="top"/>
    </xf>
    <xf numFmtId="0" fontId="10" fillId="2" borderId="0" xfId="6" applyFont="1" applyFill="1" applyAlignment="1">
      <alignment vertical="top"/>
    </xf>
    <xf numFmtId="0" fontId="12" fillId="2" borderId="0" xfId="6" applyFont="1" applyFill="1"/>
    <xf numFmtId="0" fontId="12" fillId="2" borderId="0" xfId="6" applyFont="1" applyFill="1" applyAlignment="1">
      <alignment horizontal="left" vertical="top" wrapText="1"/>
    </xf>
    <xf numFmtId="0" fontId="10" fillId="2" borderId="0" xfId="6" applyFont="1" applyFill="1" applyAlignment="1">
      <alignment vertical="top" wrapText="1"/>
    </xf>
    <xf numFmtId="0" fontId="10" fillId="2" borderId="0" xfId="6" applyFont="1" applyFill="1" applyAlignment="1">
      <alignment horizontal="left" vertical="top"/>
    </xf>
    <xf numFmtId="0" fontId="10" fillId="2" borderId="0" xfId="6" applyFont="1" applyFill="1" applyAlignment="1">
      <alignment horizontal="left" vertical="center"/>
    </xf>
    <xf numFmtId="0" fontId="10" fillId="2" borderId="0" xfId="6" applyFont="1" applyFill="1" applyAlignment="1">
      <alignment horizontal="center" wrapText="1"/>
    </xf>
    <xf numFmtId="0" fontId="12" fillId="4" borderId="48" xfId="2" applyFont="1" applyFill="1" applyBorder="1" applyAlignment="1">
      <alignment horizontal="center" vertical="center" wrapText="1"/>
    </xf>
    <xf numFmtId="0" fontId="12" fillId="4" borderId="7" xfId="2" applyFont="1" applyFill="1" applyBorder="1" applyAlignment="1">
      <alignment horizontal="center" vertical="center" wrapText="1"/>
    </xf>
    <xf numFmtId="0" fontId="10" fillId="4" borderId="7" xfId="2" applyFont="1" applyFill="1" applyBorder="1" applyAlignment="1">
      <alignment horizontal="right" vertical="top"/>
    </xf>
    <xf numFmtId="0" fontId="10" fillId="0" borderId="7" xfId="2" applyFont="1" applyBorder="1" applyAlignment="1" applyProtection="1">
      <alignment vertical="top"/>
      <protection locked="0"/>
    </xf>
    <xf numFmtId="0" fontId="10" fillId="4" borderId="14" xfId="2" applyFont="1" applyFill="1" applyBorder="1" applyAlignment="1">
      <alignment horizontal="right" vertical="top"/>
    </xf>
    <xf numFmtId="0" fontId="21" fillId="0" borderId="1" xfId="5" applyBorder="1" applyAlignment="1">
      <alignment horizontal="left" vertical="center" wrapText="1"/>
    </xf>
    <xf numFmtId="0" fontId="9" fillId="2" borderId="0" xfId="3" applyFont="1" applyFill="1" applyAlignment="1">
      <alignment vertical="center"/>
      <protection locked="0"/>
    </xf>
    <xf numFmtId="0" fontId="30" fillId="2" borderId="0" xfId="0" applyFont="1" applyFill="1" applyAlignment="1">
      <alignment horizontal="justify" vertical="top"/>
    </xf>
    <xf numFmtId="0" fontId="10" fillId="2" borderId="0" xfId="2" applyFont="1" applyFill="1" applyAlignment="1">
      <alignment horizontal="center" vertical="top"/>
    </xf>
    <xf numFmtId="0" fontId="6" fillId="2" borderId="0" xfId="2" applyFont="1" applyFill="1" applyAlignment="1">
      <alignment vertical="top"/>
    </xf>
    <xf numFmtId="0" fontId="1" fillId="2" borderId="0" xfId="0" applyFont="1" applyFill="1" applyAlignment="1">
      <alignment vertical="top"/>
    </xf>
    <xf numFmtId="0" fontId="26" fillId="2" borderId="0" xfId="2" applyFont="1" applyFill="1" applyAlignment="1">
      <alignment vertical="center"/>
    </xf>
    <xf numFmtId="0" fontId="1" fillId="2" borderId="0" xfId="0" applyFont="1" applyFill="1"/>
    <xf numFmtId="0" fontId="27" fillId="2" borderId="0" xfId="3" applyFont="1" applyFill="1" applyProtection="1">
      <alignment vertical="top"/>
    </xf>
    <xf numFmtId="0" fontId="10" fillId="2" borderId="0" xfId="2" applyFont="1" applyFill="1" applyAlignment="1">
      <alignment horizontal="right" vertical="top"/>
    </xf>
    <xf numFmtId="0" fontId="20" fillId="2" borderId="0" xfId="2" applyFont="1" applyFill="1" applyAlignment="1">
      <alignment horizontal="left" vertical="center"/>
    </xf>
    <xf numFmtId="0" fontId="1" fillId="2" borderId="0" xfId="0" applyFont="1" applyFill="1" applyAlignment="1">
      <alignment vertical="center"/>
    </xf>
    <xf numFmtId="0" fontId="28" fillId="2" borderId="0" xfId="6" applyFont="1" applyFill="1" applyAlignment="1">
      <alignment horizontal="right" vertical="center" wrapText="1"/>
    </xf>
    <xf numFmtId="0" fontId="12" fillId="2" borderId="0" xfId="2" applyFont="1" applyFill="1" applyAlignment="1">
      <alignment horizontal="center" vertical="center"/>
    </xf>
    <xf numFmtId="0" fontId="31" fillId="2" borderId="0" xfId="2" applyFont="1" applyFill="1" applyAlignment="1">
      <alignment horizontal="left" vertical="top" wrapText="1"/>
    </xf>
    <xf numFmtId="0" fontId="20" fillId="2" borderId="0" xfId="2" applyFont="1" applyFill="1" applyAlignment="1">
      <alignment horizontal="left" vertical="top" wrapText="1"/>
    </xf>
    <xf numFmtId="0" fontId="10" fillId="0" borderId="7" xfId="2" applyFont="1" applyBorder="1" applyAlignment="1" applyProtection="1">
      <alignment vertical="center"/>
      <protection locked="0"/>
    </xf>
    <xf numFmtId="0" fontId="10" fillId="5" borderId="7" xfId="2" applyFont="1" applyFill="1" applyBorder="1" applyAlignment="1">
      <alignment vertical="center"/>
    </xf>
    <xf numFmtId="0" fontId="10" fillId="5" borderId="4" xfId="2" applyFont="1" applyFill="1" applyBorder="1" applyAlignment="1">
      <alignment vertical="top"/>
    </xf>
    <xf numFmtId="0" fontId="10" fillId="5" borderId="15" xfId="2" applyFont="1" applyFill="1" applyBorder="1" applyAlignment="1">
      <alignment vertical="top"/>
    </xf>
    <xf numFmtId="0" fontId="10" fillId="5" borderId="49" xfId="2" applyFont="1" applyFill="1" applyBorder="1" applyAlignment="1">
      <alignment vertical="top"/>
    </xf>
    <xf numFmtId="0" fontId="10" fillId="5" borderId="16" xfId="2" applyFont="1" applyFill="1" applyBorder="1" applyAlignment="1">
      <alignment vertical="top"/>
    </xf>
    <xf numFmtId="0" fontId="10" fillId="5" borderId="50" xfId="2" applyFont="1" applyFill="1" applyBorder="1" applyAlignment="1">
      <alignment vertical="top"/>
    </xf>
    <xf numFmtId="0" fontId="10" fillId="5" borderId="51" xfId="2" applyFont="1" applyFill="1" applyBorder="1" applyAlignment="1">
      <alignment vertical="top"/>
    </xf>
    <xf numFmtId="0" fontId="10" fillId="5" borderId="17" xfId="2" applyFont="1" applyFill="1" applyBorder="1" applyAlignment="1">
      <alignment vertical="center"/>
    </xf>
    <xf numFmtId="0" fontId="12" fillId="4" borderId="52" xfId="2" applyFont="1" applyFill="1" applyBorder="1" applyAlignment="1">
      <alignment horizontal="center" vertical="center" wrapText="1"/>
    </xf>
    <xf numFmtId="0" fontId="12" fillId="4" borderId="53" xfId="2" applyFont="1" applyFill="1" applyBorder="1" applyAlignment="1">
      <alignment horizontal="center" vertical="center" wrapText="1"/>
    </xf>
    <xf numFmtId="0" fontId="12" fillId="4" borderId="54" xfId="2" applyFont="1" applyFill="1" applyBorder="1" applyAlignment="1">
      <alignment horizontal="center" vertical="center" wrapText="1"/>
    </xf>
    <xf numFmtId="0" fontId="12" fillId="0" borderId="0" xfId="2" applyFont="1" applyAlignment="1">
      <alignment horizontal="right" vertical="center" wrapText="1"/>
    </xf>
    <xf numFmtId="0" fontId="12" fillId="5" borderId="52" xfId="2" applyFont="1" applyFill="1" applyBorder="1" applyAlignment="1">
      <alignment horizontal="center" vertical="center" wrapText="1"/>
    </xf>
    <xf numFmtId="0" fontId="21" fillId="5" borderId="56" xfId="0" applyFont="1" applyFill="1" applyBorder="1" applyAlignment="1">
      <alignment horizontal="right"/>
    </xf>
    <xf numFmtId="0" fontId="10" fillId="5" borderId="17" xfId="2" applyFont="1" applyFill="1" applyBorder="1"/>
    <xf numFmtId="0" fontId="10" fillId="0" borderId="7" xfId="2" applyFont="1" applyBorder="1" applyAlignment="1" applyProtection="1">
      <alignment vertical="center" wrapText="1"/>
      <protection locked="0"/>
    </xf>
    <xf numFmtId="0" fontId="10" fillId="0" borderId="0" xfId="2" applyFont="1" applyAlignment="1">
      <alignment horizontal="right" vertical="center"/>
    </xf>
    <xf numFmtId="0" fontId="12" fillId="4" borderId="7" xfId="2" applyFont="1" applyFill="1" applyBorder="1" applyAlignment="1">
      <alignment horizontal="right"/>
    </xf>
    <xf numFmtId="0" fontId="12" fillId="4" borderId="7" xfId="2" applyFont="1" applyFill="1" applyBorder="1" applyAlignment="1">
      <alignment horizontal="right" vertical="top"/>
    </xf>
    <xf numFmtId="0" fontId="10" fillId="5" borderId="57" xfId="2" applyFont="1" applyFill="1" applyBorder="1" applyAlignment="1">
      <alignment vertical="top"/>
    </xf>
    <xf numFmtId="0" fontId="10" fillId="2" borderId="58" xfId="2" applyFont="1" applyFill="1" applyBorder="1" applyAlignment="1">
      <alignment vertical="top"/>
    </xf>
    <xf numFmtId="0" fontId="10" fillId="5" borderId="0" xfId="2" applyFont="1" applyFill="1" applyAlignment="1">
      <alignment vertical="top"/>
    </xf>
    <xf numFmtId="0" fontId="12" fillId="5" borderId="0" xfId="2" applyFont="1" applyFill="1" applyAlignment="1">
      <alignment horizontal="right" vertical="center" wrapText="1"/>
    </xf>
    <xf numFmtId="0" fontId="12" fillId="5" borderId="58" xfId="2" applyFont="1" applyFill="1" applyBorder="1" applyAlignment="1">
      <alignment horizontal="right" vertical="center"/>
    </xf>
    <xf numFmtId="0" fontId="10" fillId="0" borderId="0" xfId="2" applyFont="1" applyAlignment="1">
      <alignment horizontal="left" vertical="top"/>
    </xf>
    <xf numFmtId="0" fontId="10" fillId="0" borderId="0" xfId="2" applyFont="1" applyAlignment="1">
      <alignment horizontal="left" vertical="center"/>
    </xf>
    <xf numFmtId="0" fontId="29" fillId="2" borderId="0" xfId="2" applyFont="1" applyFill="1" applyAlignment="1">
      <alignment horizontal="left" vertical="center"/>
    </xf>
    <xf numFmtId="0" fontId="12" fillId="2" borderId="0" xfId="2" applyFont="1" applyFill="1" applyAlignment="1">
      <alignment vertical="top"/>
    </xf>
    <xf numFmtId="0" fontId="30" fillId="2" borderId="0" xfId="0" applyFont="1" applyFill="1" applyAlignment="1">
      <alignment vertical="top"/>
    </xf>
    <xf numFmtId="0" fontId="21" fillId="2" borderId="55" xfId="0" applyFont="1" applyFill="1" applyBorder="1" applyAlignment="1">
      <alignment vertical="center" wrapText="1"/>
    </xf>
    <xf numFmtId="0" fontId="12" fillId="2" borderId="0" xfId="2" applyFont="1" applyFill="1" applyAlignment="1">
      <alignment horizontal="right" vertical="center" wrapText="1"/>
    </xf>
    <xf numFmtId="0" fontId="10" fillId="2" borderId="0" xfId="2" applyFont="1" applyFill="1" applyAlignment="1">
      <alignment horizontal="right" vertical="center"/>
    </xf>
    <xf numFmtId="0" fontId="10" fillId="7" borderId="14" xfId="2" applyFont="1" applyFill="1" applyBorder="1" applyAlignment="1">
      <alignment vertical="center" wrapText="1"/>
    </xf>
    <xf numFmtId="0" fontId="10" fillId="7" borderId="28" xfId="2" applyFont="1" applyFill="1" applyBorder="1" applyAlignment="1">
      <alignment vertical="center" wrapText="1"/>
    </xf>
    <xf numFmtId="0" fontId="10" fillId="7" borderId="11" xfId="2" applyFont="1" applyFill="1" applyBorder="1" applyAlignment="1">
      <alignment vertical="center"/>
    </xf>
    <xf numFmtId="0" fontId="10" fillId="8" borderId="7" xfId="2" applyFont="1" applyFill="1" applyBorder="1" applyAlignment="1" applyProtection="1">
      <alignment horizontal="right"/>
      <protection locked="0"/>
    </xf>
    <xf numFmtId="0" fontId="10" fillId="8" borderId="59" xfId="2" applyFont="1" applyFill="1" applyBorder="1" applyAlignment="1" applyProtection="1">
      <alignment horizontal="right" vertical="center"/>
      <protection locked="0"/>
    </xf>
    <xf numFmtId="0" fontId="10" fillId="4" borderId="14" xfId="2" applyFont="1" applyFill="1" applyBorder="1" applyAlignment="1">
      <alignment vertical="center" wrapText="1"/>
    </xf>
    <xf numFmtId="0" fontId="10" fillId="4" borderId="28" xfId="2" applyFont="1" applyFill="1" applyBorder="1" applyAlignment="1">
      <alignment vertical="center" wrapText="1"/>
    </xf>
    <xf numFmtId="0" fontId="10" fillId="4" borderId="11" xfId="2" applyFont="1" applyFill="1" applyBorder="1" applyAlignment="1">
      <alignment vertical="center"/>
    </xf>
    <xf numFmtId="3" fontId="18" fillId="8" borderId="0" xfId="4" applyNumberFormat="1" applyFont="1" applyFill="1" applyAlignment="1" applyProtection="1">
      <alignment horizontal="right" vertical="center"/>
      <protection locked="0"/>
    </xf>
    <xf numFmtId="0" fontId="10" fillId="8" borderId="4" xfId="2" applyFont="1" applyFill="1" applyBorder="1" applyAlignment="1" applyProtection="1">
      <alignment horizontal="right"/>
      <protection locked="0"/>
    </xf>
    <xf numFmtId="0" fontId="10" fillId="0" borderId="7" xfId="2" applyFont="1" applyBorder="1" applyAlignment="1" applyProtection="1">
      <alignment horizontal="right" vertical="center"/>
      <protection locked="0"/>
    </xf>
    <xf numFmtId="0" fontId="10" fillId="0" borderId="0" xfId="6" applyFont="1" applyAlignment="1">
      <alignment vertical="top" wrapText="1"/>
    </xf>
    <xf numFmtId="0" fontId="10" fillId="0" borderId="0" xfId="6" applyFont="1" applyAlignment="1">
      <alignment vertical="center"/>
    </xf>
    <xf numFmtId="0" fontId="12" fillId="4" borderId="60" xfId="6" applyFont="1" applyFill="1" applyBorder="1" applyAlignment="1">
      <alignment horizontal="center" vertical="center" wrapText="1"/>
    </xf>
    <xf numFmtId="0" fontId="14" fillId="4" borderId="61" xfId="6" applyFont="1" applyFill="1" applyBorder="1" applyAlignment="1">
      <alignment horizontal="center" vertical="center" wrapText="1"/>
    </xf>
    <xf numFmtId="0" fontId="12" fillId="4" borderId="11" xfId="6" applyFont="1" applyFill="1" applyBorder="1" applyAlignment="1">
      <alignment horizontal="center" vertical="center" wrapText="1"/>
    </xf>
    <xf numFmtId="0" fontId="12" fillId="4" borderId="62" xfId="6" applyFont="1" applyFill="1" applyBorder="1" applyAlignment="1">
      <alignment horizontal="center" vertical="center" wrapText="1"/>
    </xf>
    <xf numFmtId="0" fontId="10" fillId="4" borderId="7" xfId="6" applyFont="1" applyFill="1" applyBorder="1" applyAlignment="1">
      <alignment horizontal="right" vertical="top"/>
    </xf>
    <xf numFmtId="0" fontId="10" fillId="0" borderId="9" xfId="6" applyFont="1" applyBorder="1" applyAlignment="1" applyProtection="1">
      <alignment horizontal="right" vertical="top"/>
      <protection locked="0"/>
    </xf>
    <xf numFmtId="0" fontId="21" fillId="5" borderId="7" xfId="6" applyFont="1" applyFill="1" applyBorder="1" applyAlignment="1">
      <alignment horizontal="right" vertical="center"/>
    </xf>
    <xf numFmtId="0" fontId="10" fillId="0" borderId="7" xfId="6" applyFont="1" applyBorder="1" applyAlignment="1" applyProtection="1">
      <alignment horizontal="right" vertical="top"/>
      <protection locked="0"/>
    </xf>
    <xf numFmtId="0" fontId="12" fillId="5" borderId="14" xfId="2" applyFont="1" applyFill="1" applyBorder="1" applyAlignment="1">
      <alignment horizontal="right"/>
    </xf>
    <xf numFmtId="0" fontId="12" fillId="5" borderId="19" xfId="6" applyFont="1" applyFill="1" applyBorder="1" applyAlignment="1">
      <alignment horizontal="right" vertical="top" wrapText="1"/>
    </xf>
    <xf numFmtId="0" fontId="10" fillId="2" borderId="17" xfId="6" applyFont="1" applyFill="1" applyBorder="1" applyAlignment="1" applyProtection="1">
      <alignment vertical="top"/>
      <protection locked="0"/>
    </xf>
    <xf numFmtId="0" fontId="10" fillId="0" borderId="17" xfId="6" applyFont="1" applyBorder="1" applyAlignment="1" applyProtection="1">
      <alignment vertical="top"/>
      <protection locked="0"/>
    </xf>
    <xf numFmtId="0" fontId="10" fillId="5" borderId="7" xfId="6" applyFont="1" applyFill="1" applyBorder="1" applyAlignment="1">
      <alignment horizontal="right" vertical="center"/>
    </xf>
    <xf numFmtId="0" fontId="10" fillId="0" borderId="9" xfId="6" applyFont="1" applyBorder="1" applyAlignment="1" applyProtection="1">
      <alignment horizontal="right" vertical="center"/>
      <protection locked="0"/>
    </xf>
    <xf numFmtId="0" fontId="10" fillId="0" borderId="7" xfId="6" applyFont="1" applyBorder="1" applyAlignment="1" applyProtection="1">
      <alignment horizontal="right" vertical="center"/>
      <protection locked="0"/>
    </xf>
    <xf numFmtId="0" fontId="12" fillId="4" borderId="67" xfId="6" applyFont="1" applyFill="1" applyBorder="1" applyAlignment="1">
      <alignment horizontal="center" vertical="center" wrapText="1"/>
    </xf>
    <xf numFmtId="0" fontId="10" fillId="0" borderId="68" xfId="6" applyFont="1" applyBorder="1" applyAlignment="1" applyProtection="1">
      <alignment horizontal="right" vertical="center"/>
      <protection locked="0"/>
    </xf>
    <xf numFmtId="0" fontId="10" fillId="0" borderId="69" xfId="6" applyFont="1" applyBorder="1" applyAlignment="1" applyProtection="1">
      <alignment horizontal="right" vertical="center"/>
      <protection locked="0"/>
    </xf>
    <xf numFmtId="0" fontId="10" fillId="0" borderId="70" xfId="6" applyFont="1" applyBorder="1" applyAlignment="1" applyProtection="1">
      <alignment horizontal="right" vertical="center"/>
      <protection locked="0"/>
    </xf>
    <xf numFmtId="0" fontId="10" fillId="0" borderId="71" xfId="6" applyFont="1" applyBorder="1" applyAlignment="1" applyProtection="1">
      <alignment horizontal="right" vertical="center"/>
      <protection locked="0"/>
    </xf>
    <xf numFmtId="0" fontId="12" fillId="5" borderId="19" xfId="6" applyFont="1" applyFill="1" applyBorder="1" applyAlignment="1">
      <alignment horizontal="right" vertical="center" wrapText="1"/>
    </xf>
    <xf numFmtId="0" fontId="10" fillId="2" borderId="72" xfId="6" applyFont="1" applyFill="1" applyBorder="1" applyAlignment="1" applyProtection="1">
      <alignment horizontal="right" vertical="center"/>
      <protection locked="0"/>
    </xf>
    <xf numFmtId="0" fontId="29" fillId="2" borderId="0" xfId="2" applyFont="1" applyFill="1" applyAlignment="1">
      <alignment vertical="center" wrapText="1"/>
    </xf>
    <xf numFmtId="0" fontId="10" fillId="2" borderId="0" xfId="6" applyFont="1" applyFill="1" applyAlignment="1">
      <alignment vertical="center"/>
    </xf>
    <xf numFmtId="0" fontId="13" fillId="2" borderId="0" xfId="6" applyFont="1" applyFill="1" applyAlignment="1">
      <alignment vertical="center"/>
    </xf>
    <xf numFmtId="0" fontId="10" fillId="2" borderId="0" xfId="6" applyFont="1" applyFill="1" applyAlignment="1">
      <alignment vertical="center" wrapText="1"/>
    </xf>
    <xf numFmtId="0" fontId="13" fillId="2" borderId="0" xfId="6" applyFont="1" applyFill="1" applyAlignment="1">
      <alignment horizontal="left" vertical="top"/>
    </xf>
    <xf numFmtId="0" fontId="31" fillId="2" borderId="0" xfId="0" applyFont="1" applyFill="1"/>
    <xf numFmtId="0" fontId="20" fillId="2" borderId="0" xfId="6" applyFont="1" applyFill="1" applyAlignment="1">
      <alignment horizontal="left" vertical="top"/>
    </xf>
    <xf numFmtId="0" fontId="34" fillId="2" borderId="0" xfId="6" applyFont="1" applyFill="1" applyAlignment="1">
      <alignment vertical="top"/>
    </xf>
    <xf numFmtId="0" fontId="10" fillId="8" borderId="7" xfId="2" applyFont="1" applyFill="1" applyBorder="1" applyAlignment="1">
      <alignment horizontal="right" vertical="center" wrapText="1"/>
    </xf>
    <xf numFmtId="0" fontId="10" fillId="8" borderId="7" xfId="2" applyFont="1" applyFill="1" applyBorder="1" applyAlignment="1" applyProtection="1">
      <alignment vertical="center" wrapText="1"/>
      <protection locked="0"/>
    </xf>
    <xf numFmtId="0" fontId="10" fillId="8" borderId="7" xfId="6" applyFont="1" applyFill="1" applyBorder="1" applyAlignment="1">
      <alignment horizontal="right" vertical="top"/>
    </xf>
    <xf numFmtId="0" fontId="10" fillId="8" borderId="9" xfId="6" applyFont="1" applyFill="1" applyBorder="1" applyAlignment="1" applyProtection="1">
      <alignment horizontal="right" vertical="top"/>
      <protection locked="0"/>
    </xf>
    <xf numFmtId="0" fontId="10" fillId="8" borderId="7" xfId="6" applyFont="1" applyFill="1" applyBorder="1" applyAlignment="1" applyProtection="1">
      <alignment horizontal="right" vertical="top"/>
      <protection locked="0"/>
    </xf>
    <xf numFmtId="0" fontId="10" fillId="2" borderId="0" xfId="6" applyFont="1" applyFill="1" applyAlignment="1">
      <alignment horizontal="left" vertical="top" wrapText="1"/>
    </xf>
    <xf numFmtId="0" fontId="10" fillId="2" borderId="0" xfId="6" applyFont="1" applyFill="1" applyAlignment="1">
      <alignment horizontal="left" vertical="center" wrapText="1"/>
    </xf>
    <xf numFmtId="0" fontId="12" fillId="2" borderId="0" xfId="6" applyFont="1" applyFill="1" applyAlignment="1">
      <alignment horizontal="right" vertical="top" wrapText="1"/>
    </xf>
    <xf numFmtId="0" fontId="28" fillId="2" borderId="0" xfId="6" applyFont="1" applyFill="1" applyAlignment="1">
      <alignment horizontal="left" vertical="top" wrapText="1"/>
    </xf>
    <xf numFmtId="0" fontId="12" fillId="2" borderId="0" xfId="2" applyFont="1" applyFill="1" applyAlignment="1">
      <alignment horizontal="right" vertical="top"/>
    </xf>
    <xf numFmtId="0" fontId="21" fillId="4" borderId="7" xfId="6" applyFont="1" applyFill="1" applyBorder="1" applyAlignment="1">
      <alignment horizontal="right" vertical="center" wrapText="1"/>
    </xf>
    <xf numFmtId="0" fontId="12" fillId="4" borderId="9" xfId="6" applyFont="1" applyFill="1" applyBorder="1" applyAlignment="1">
      <alignment horizontal="center" vertical="center" wrapText="1"/>
    </xf>
    <xf numFmtId="0" fontId="12" fillId="4" borderId="4" xfId="6" applyFont="1" applyFill="1" applyBorder="1" applyAlignment="1">
      <alignment horizontal="center" vertical="center" wrapText="1"/>
    </xf>
    <xf numFmtId="0" fontId="12" fillId="5" borderId="4" xfId="6" applyFont="1" applyFill="1" applyBorder="1" applyAlignment="1">
      <alignment horizontal="center" vertical="center"/>
    </xf>
    <xf numFmtId="0" fontId="12" fillId="5" borderId="4" xfId="6" applyFont="1" applyFill="1" applyBorder="1" applyAlignment="1">
      <alignment horizontal="right" vertical="center" wrapText="1"/>
    </xf>
    <xf numFmtId="0" fontId="21" fillId="5" borderId="17" xfId="6" applyFont="1" applyFill="1" applyBorder="1" applyAlignment="1">
      <alignment horizontal="right" vertical="center"/>
    </xf>
    <xf numFmtId="0" fontId="10" fillId="8" borderId="17" xfId="6" applyFont="1" applyFill="1" applyBorder="1" applyAlignment="1" applyProtection="1">
      <alignment vertical="top"/>
      <protection locked="0"/>
    </xf>
    <xf numFmtId="0" fontId="25" fillId="4" borderId="7" xfId="6" applyFont="1" applyFill="1" applyBorder="1" applyAlignment="1">
      <alignment horizontal="center" vertical="center" wrapText="1"/>
    </xf>
    <xf numFmtId="0" fontId="10" fillId="4" borderId="7" xfId="6" applyFont="1" applyFill="1" applyBorder="1" applyAlignment="1">
      <alignment horizontal="right" vertical="top" wrapText="1"/>
    </xf>
    <xf numFmtId="0" fontId="10" fillId="2" borderId="7" xfId="6" applyFont="1" applyFill="1" applyBorder="1" applyAlignment="1" applyProtection="1">
      <alignment horizontal="right" vertical="center"/>
      <protection locked="0"/>
    </xf>
    <xf numFmtId="0" fontId="10" fillId="2" borderId="7" xfId="6" applyFont="1" applyFill="1" applyBorder="1" applyAlignment="1">
      <alignment horizontal="center"/>
    </xf>
    <xf numFmtId="0" fontId="10" fillId="0" borderId="73" xfId="6" applyFont="1" applyBorder="1"/>
    <xf numFmtId="0" fontId="10" fillId="2" borderId="4" xfId="6" applyFont="1" applyFill="1" applyBorder="1" applyAlignment="1" applyProtection="1">
      <alignment horizontal="right" vertical="center"/>
      <protection locked="0"/>
    </xf>
    <xf numFmtId="0" fontId="12" fillId="5" borderId="7" xfId="6" applyFont="1" applyFill="1" applyBorder="1" applyAlignment="1">
      <alignment horizontal="center"/>
    </xf>
    <xf numFmtId="0" fontId="10" fillId="5" borderId="17" xfId="6" applyFont="1" applyFill="1" applyBorder="1" applyAlignment="1">
      <alignment horizontal="right" vertical="center"/>
    </xf>
    <xf numFmtId="0" fontId="12" fillId="5" borderId="0" xfId="6" applyFont="1" applyFill="1" applyAlignment="1">
      <alignment horizontal="right" vertical="top"/>
    </xf>
    <xf numFmtId="0" fontId="10" fillId="5" borderId="72" xfId="6" applyFont="1" applyFill="1" applyBorder="1" applyAlignment="1">
      <alignment vertical="top"/>
    </xf>
    <xf numFmtId="0" fontId="10" fillId="0" borderId="4" xfId="6" applyFont="1" applyBorder="1" applyAlignment="1" applyProtection="1">
      <alignment horizontal="right" vertical="center"/>
      <protection locked="0"/>
    </xf>
    <xf numFmtId="0" fontId="10" fillId="4" borderId="7" xfId="2" applyFont="1" applyFill="1" applyBorder="1" applyAlignment="1">
      <alignment horizontal="right" vertical="center"/>
    </xf>
    <xf numFmtId="0" fontId="10" fillId="4" borderId="7" xfId="6" applyFont="1" applyFill="1" applyBorder="1" applyAlignment="1">
      <alignment horizontal="right" vertical="center"/>
    </xf>
    <xf numFmtId="0" fontId="10" fillId="5" borderId="0" xfId="6" applyFont="1" applyFill="1" applyAlignment="1">
      <alignment horizontal="right" vertical="center"/>
    </xf>
    <xf numFmtId="0" fontId="12" fillId="5" borderId="0" xfId="6" applyFont="1" applyFill="1" applyAlignment="1">
      <alignment horizontal="right" vertical="center"/>
    </xf>
    <xf numFmtId="0" fontId="12" fillId="2" borderId="0" xfId="6" applyFont="1" applyFill="1" applyAlignment="1">
      <alignment vertical="center"/>
    </xf>
    <xf numFmtId="0" fontId="31" fillId="2" borderId="0" xfId="6" applyFont="1" applyFill="1"/>
    <xf numFmtId="0" fontId="10" fillId="2" borderId="0" xfId="6" applyFont="1" applyFill="1" applyAlignment="1">
      <alignment horizontal="center"/>
    </xf>
    <xf numFmtId="0" fontId="37" fillId="2" borderId="0" xfId="6" applyFont="1" applyFill="1"/>
    <xf numFmtId="0" fontId="10" fillId="2" borderId="0" xfId="6" applyFont="1" applyFill="1" applyAlignment="1">
      <alignment horizontal="right" vertical="center"/>
    </xf>
    <xf numFmtId="0" fontId="20" fillId="2" borderId="0" xfId="6" applyFont="1" applyFill="1"/>
    <xf numFmtId="0" fontId="12" fillId="4" borderId="7" xfId="6" applyFont="1" applyFill="1" applyBorder="1" applyAlignment="1">
      <alignment horizontal="center" vertical="top"/>
    </xf>
    <xf numFmtId="0" fontId="10" fillId="4" borderId="14" xfId="6" applyFont="1" applyFill="1" applyBorder="1" applyAlignment="1">
      <alignment horizontal="right" vertical="top"/>
    </xf>
    <xf numFmtId="0" fontId="10" fillId="5" borderId="4" xfId="6" applyFont="1" applyFill="1" applyBorder="1" applyAlignment="1">
      <alignment horizontal="right" vertical="center"/>
    </xf>
    <xf numFmtId="0" fontId="10" fillId="5" borderId="74" xfId="6" applyFont="1" applyFill="1" applyBorder="1" applyAlignment="1">
      <alignment horizontal="right" vertical="center"/>
    </xf>
    <xf numFmtId="0" fontId="10" fillId="5" borderId="16" xfId="6" applyFont="1" applyFill="1" applyBorder="1" applyAlignment="1">
      <alignment horizontal="right" vertical="center"/>
    </xf>
    <xf numFmtId="0" fontId="10" fillId="5" borderId="11" xfId="6" applyFont="1" applyFill="1" applyBorder="1" applyAlignment="1">
      <alignment horizontal="right" vertical="center"/>
    </xf>
    <xf numFmtId="0" fontId="10" fillId="5" borderId="14" xfId="6" applyFont="1" applyFill="1" applyBorder="1" applyAlignment="1">
      <alignment horizontal="right" vertical="center"/>
    </xf>
    <xf numFmtId="0" fontId="10" fillId="5" borderId="75" xfId="6" applyFont="1" applyFill="1" applyBorder="1" applyAlignment="1">
      <alignment horizontal="right" vertical="center"/>
    </xf>
    <xf numFmtId="0" fontId="12" fillId="4" borderId="7" xfId="6" applyFont="1" applyFill="1" applyBorder="1" applyAlignment="1">
      <alignment horizontal="center" vertical="center"/>
    </xf>
    <xf numFmtId="0" fontId="10" fillId="5" borderId="76" xfId="6" applyFont="1" applyFill="1" applyBorder="1" applyAlignment="1">
      <alignment horizontal="right" vertical="center"/>
    </xf>
    <xf numFmtId="0" fontId="38" fillId="0" borderId="0" xfId="0" applyFont="1" applyAlignment="1">
      <alignment horizontal="left" vertical="center" indent="2"/>
    </xf>
    <xf numFmtId="0" fontId="25" fillId="0" borderId="0" xfId="0" applyFont="1" applyAlignment="1">
      <alignment horizontal="left" vertical="center"/>
    </xf>
    <xf numFmtId="0" fontId="25" fillId="0" borderId="0" xfId="0" applyFont="1" applyAlignment="1">
      <alignment horizontal="left" vertical="center" indent="2"/>
    </xf>
    <xf numFmtId="0" fontId="25" fillId="0" borderId="0" xfId="0" applyFont="1"/>
    <xf numFmtId="0" fontId="16" fillId="2" borderId="0" xfId="6" applyFont="1" applyFill="1" applyAlignment="1">
      <alignment vertical="top"/>
    </xf>
    <xf numFmtId="0" fontId="16" fillId="2" borderId="0" xfId="6" applyFont="1" applyFill="1" applyAlignment="1">
      <alignment vertical="top" wrapText="1"/>
    </xf>
    <xf numFmtId="0" fontId="10" fillId="8" borderId="75" xfId="6" applyFont="1" applyFill="1" applyBorder="1" applyAlignment="1" applyProtection="1">
      <alignment horizontal="right" vertical="center"/>
      <protection locked="0"/>
    </xf>
    <xf numFmtId="0" fontId="16" fillId="2" borderId="0" xfId="6" applyFont="1" applyFill="1" applyAlignment="1">
      <alignment horizontal="left" vertical="top" wrapText="1"/>
    </xf>
    <xf numFmtId="0" fontId="12" fillId="6" borderId="12" xfId="2" applyFont="1" applyFill="1" applyBorder="1" applyAlignment="1">
      <alignment horizontal="center" vertical="center" wrapText="1"/>
    </xf>
    <xf numFmtId="0" fontId="16" fillId="4" borderId="12" xfId="2" applyFont="1" applyFill="1" applyBorder="1" applyAlignment="1">
      <alignment horizontal="right" wrapText="1"/>
    </xf>
    <xf numFmtId="0" fontId="10" fillId="5" borderId="4" xfId="2" applyFont="1" applyFill="1" applyBorder="1" applyAlignment="1">
      <alignment horizontal="right" vertical="center"/>
    </xf>
    <xf numFmtId="0" fontId="10" fillId="5" borderId="27" xfId="2" applyFont="1" applyFill="1" applyBorder="1" applyAlignment="1">
      <alignment horizontal="right" vertical="center"/>
    </xf>
    <xf numFmtId="0" fontId="10" fillId="5" borderId="76" xfId="2" applyFont="1" applyFill="1" applyBorder="1" applyAlignment="1">
      <alignment horizontal="right" vertical="center"/>
    </xf>
    <xf numFmtId="0" fontId="10" fillId="5" borderId="0" xfId="2" applyFont="1" applyFill="1" applyAlignment="1">
      <alignment horizontal="right" vertical="center"/>
    </xf>
    <xf numFmtId="0" fontId="12" fillId="4" borderId="12" xfId="2" applyFont="1" applyFill="1" applyBorder="1" applyAlignment="1">
      <alignment horizontal="center" vertical="top" wrapText="1"/>
    </xf>
    <xf numFmtId="0" fontId="10" fillId="4" borderId="0" xfId="0" applyFont="1" applyFill="1" applyAlignment="1">
      <alignment horizontal="right"/>
    </xf>
    <xf numFmtId="0" fontId="12" fillId="4" borderId="12" xfId="2" applyFont="1" applyFill="1" applyBorder="1" applyAlignment="1">
      <alignment horizontal="right" vertical="center" wrapText="1"/>
    </xf>
    <xf numFmtId="0" fontId="10" fillId="4" borderId="12" xfId="2" applyFont="1" applyFill="1" applyBorder="1" applyAlignment="1">
      <alignment horizontal="right" vertical="center" wrapText="1"/>
    </xf>
    <xf numFmtId="0" fontId="12" fillId="5" borderId="0" xfId="2" applyFont="1" applyFill="1" applyAlignment="1">
      <alignment horizontal="center" vertical="center"/>
    </xf>
    <xf numFmtId="0" fontId="12" fillId="6" borderId="21" xfId="2" applyFont="1" applyFill="1" applyBorder="1" applyAlignment="1">
      <alignment horizontal="center" vertical="center" wrapText="1"/>
    </xf>
    <xf numFmtId="0" fontId="21" fillId="4" borderId="12" xfId="2" applyFont="1" applyFill="1" applyBorder="1" applyAlignment="1">
      <alignment horizontal="right" vertical="top" wrapText="1"/>
    </xf>
    <xf numFmtId="0" fontId="10" fillId="0" borderId="5" xfId="2" applyFont="1" applyBorder="1" applyAlignment="1" applyProtection="1">
      <alignment horizontal="right" vertical="center"/>
      <protection locked="0"/>
    </xf>
    <xf numFmtId="0" fontId="10" fillId="0" borderId="77" xfId="2" applyFont="1" applyBorder="1" applyAlignment="1" applyProtection="1">
      <alignment horizontal="right" vertical="center"/>
      <protection locked="0"/>
    </xf>
    <xf numFmtId="0" fontId="10" fillId="0" borderId="78" xfId="2" applyFont="1" applyBorder="1" applyAlignment="1" applyProtection="1">
      <alignment horizontal="right" vertical="center"/>
      <protection locked="0"/>
    </xf>
    <xf numFmtId="0" fontId="40" fillId="4" borderId="0" xfId="2" applyFont="1" applyFill="1" applyAlignment="1">
      <alignment horizontal="right" vertical="top" wrapText="1"/>
    </xf>
    <xf numFmtId="0" fontId="10" fillId="0" borderId="79" xfId="2" applyFont="1" applyBorder="1" applyAlignment="1" applyProtection="1">
      <alignment horizontal="right" vertical="center"/>
      <protection locked="0"/>
    </xf>
    <xf numFmtId="0" fontId="10" fillId="0" borderId="80" xfId="2" applyFont="1" applyBorder="1" applyAlignment="1" applyProtection="1">
      <alignment horizontal="right" vertical="center"/>
      <protection locked="0"/>
    </xf>
    <xf numFmtId="0" fontId="10" fillId="4" borderId="0" xfId="2" applyFont="1" applyFill="1" applyAlignment="1">
      <alignment horizontal="right"/>
    </xf>
    <xf numFmtId="0" fontId="10" fillId="5" borderId="81" xfId="2" applyFont="1" applyFill="1" applyBorder="1" applyAlignment="1">
      <alignment horizontal="right" vertical="center"/>
    </xf>
    <xf numFmtId="0" fontId="10" fillId="0" borderId="82" xfId="2" applyFont="1" applyBorder="1" applyAlignment="1" applyProtection="1">
      <alignment horizontal="right" vertical="center"/>
      <protection locked="0"/>
    </xf>
    <xf numFmtId="0" fontId="10" fillId="0" borderId="83" xfId="2" applyFont="1" applyBorder="1" applyAlignment="1" applyProtection="1">
      <alignment horizontal="right" vertical="center"/>
      <protection locked="0"/>
    </xf>
    <xf numFmtId="0" fontId="10" fillId="5" borderId="84" xfId="2" applyFont="1" applyFill="1" applyBorder="1" applyAlignment="1">
      <alignment horizontal="right" vertical="center"/>
    </xf>
    <xf numFmtId="0" fontId="10" fillId="5" borderId="5" xfId="2" applyFont="1" applyFill="1" applyBorder="1" applyAlignment="1">
      <alignment horizontal="right" vertical="center"/>
    </xf>
    <xf numFmtId="0" fontId="10" fillId="5" borderId="85" xfId="2" applyFont="1" applyFill="1" applyBorder="1" applyAlignment="1">
      <alignment horizontal="right" vertical="center"/>
    </xf>
    <xf numFmtId="0" fontId="10" fillId="0" borderId="1" xfId="2" applyFont="1" applyBorder="1" applyAlignment="1">
      <alignment horizontal="left" vertical="center"/>
    </xf>
    <xf numFmtId="0" fontId="12" fillId="6" borderId="2" xfId="2" applyFont="1" applyFill="1" applyBorder="1" applyAlignment="1">
      <alignment horizontal="left" vertical="top" wrapText="1"/>
    </xf>
    <xf numFmtId="0" fontId="39" fillId="2" borderId="0" xfId="3" applyFont="1" applyFill="1" applyAlignment="1" applyProtection="1"/>
    <xf numFmtId="0" fontId="12" fillId="2" borderId="0" xfId="2" applyFont="1" applyFill="1" applyAlignment="1">
      <alignment vertical="top" wrapText="1"/>
    </xf>
    <xf numFmtId="0" fontId="21" fillId="2" borderId="0" xfId="5" applyFill="1" applyAlignment="1">
      <alignment horizontal="left" vertical="top" wrapText="1"/>
    </xf>
    <xf numFmtId="0" fontId="10" fillId="8" borderId="66" xfId="2" applyFont="1" applyFill="1" applyBorder="1" applyAlignment="1" applyProtection="1">
      <alignment horizontal="right" vertical="center"/>
      <protection locked="0"/>
    </xf>
    <xf numFmtId="0" fontId="4" fillId="2" borderId="0" xfId="0" applyFont="1" applyFill="1" applyAlignment="1">
      <alignment vertical="top" wrapText="1"/>
    </xf>
    <xf numFmtId="0" fontId="2" fillId="2" borderId="0" xfId="0" applyFont="1" applyFill="1" applyAlignment="1">
      <alignment horizontal="left" vertical="top" wrapText="1"/>
    </xf>
    <xf numFmtId="0" fontId="14" fillId="6" borderId="21" xfId="2" applyFont="1" applyFill="1" applyBorder="1" applyAlignment="1">
      <alignment horizontal="center" vertical="center" wrapText="1"/>
    </xf>
    <xf numFmtId="0" fontId="14" fillId="6" borderId="22" xfId="2" applyFont="1" applyFill="1" applyBorder="1" applyAlignment="1">
      <alignment horizontal="center" vertical="center" wrapText="1"/>
    </xf>
    <xf numFmtId="0" fontId="14" fillId="4" borderId="5" xfId="2" applyFont="1" applyFill="1" applyBorder="1" applyAlignment="1">
      <alignment horizontal="center" vertical="center" wrapText="1"/>
    </xf>
    <xf numFmtId="0" fontId="14" fillId="4" borderId="6" xfId="2" applyFont="1" applyFill="1" applyBorder="1" applyAlignment="1">
      <alignment horizontal="center" vertical="center" wrapText="1"/>
    </xf>
    <xf numFmtId="0" fontId="14" fillId="4" borderId="4" xfId="2" applyFont="1" applyFill="1" applyBorder="1" applyAlignment="1">
      <alignment horizontal="center" vertical="center"/>
    </xf>
    <xf numFmtId="0" fontId="14" fillId="4" borderId="8" xfId="2" applyFont="1" applyFill="1" applyBorder="1" applyAlignment="1">
      <alignment horizontal="center" vertical="center"/>
    </xf>
    <xf numFmtId="0" fontId="14" fillId="4" borderId="9" xfId="2" applyFont="1" applyFill="1" applyBorder="1" applyAlignment="1">
      <alignment horizontal="center" vertical="center"/>
    </xf>
    <xf numFmtId="0" fontId="14" fillId="4" borderId="18" xfId="2" applyFont="1" applyFill="1" applyBorder="1" applyAlignment="1">
      <alignment horizontal="center" vertical="center" wrapText="1"/>
    </xf>
    <xf numFmtId="0" fontId="14" fillId="4" borderId="0" xfId="2" applyFont="1" applyFill="1" applyAlignment="1">
      <alignment horizontal="center" vertical="center" wrapText="1"/>
    </xf>
    <xf numFmtId="0" fontId="14" fillId="4" borderId="19" xfId="2" applyFont="1" applyFill="1" applyBorder="1" applyAlignment="1">
      <alignment horizontal="center" vertical="center" wrapText="1"/>
    </xf>
    <xf numFmtId="0" fontId="25" fillId="0" borderId="1" xfId="5" applyFont="1" applyBorder="1" applyAlignment="1">
      <alignment horizontal="left" vertical="top"/>
    </xf>
    <xf numFmtId="0" fontId="25" fillId="0" borderId="1" xfId="5" applyFont="1" applyBorder="1" applyAlignment="1">
      <alignment horizontal="left" vertical="top" wrapText="1"/>
    </xf>
    <xf numFmtId="0" fontId="21" fillId="0" borderId="1" xfId="5" applyBorder="1" applyAlignment="1">
      <alignment horizontal="left" vertical="top" wrapText="1"/>
    </xf>
    <xf numFmtId="0" fontId="21" fillId="4" borderId="1" xfId="5" applyFill="1" applyBorder="1" applyAlignment="1">
      <alignment horizontal="left" vertical="top" wrapText="1"/>
    </xf>
    <xf numFmtId="0" fontId="21" fillId="0" borderId="1" xfId="5" applyBorder="1" applyAlignment="1" applyProtection="1">
      <alignment horizontal="left" vertical="center" wrapText="1"/>
      <protection locked="0"/>
    </xf>
    <xf numFmtId="0" fontId="12" fillId="4" borderId="0" xfId="2" applyFont="1" applyFill="1" applyAlignment="1">
      <alignment horizontal="center" vertical="center" wrapText="1"/>
    </xf>
    <xf numFmtId="0" fontId="12" fillId="5" borderId="0" xfId="2" applyFont="1" applyFill="1" applyAlignment="1">
      <alignment horizontal="center" vertical="center"/>
    </xf>
    <xf numFmtId="0" fontId="12" fillId="5" borderId="6" xfId="2" applyFont="1" applyFill="1" applyBorder="1" applyAlignment="1">
      <alignment horizontal="center" vertical="center"/>
    </xf>
    <xf numFmtId="0" fontId="12" fillId="4" borderId="20" xfId="2" applyFont="1" applyFill="1" applyBorder="1" applyAlignment="1">
      <alignment horizontal="center" vertical="center" wrapText="1"/>
    </xf>
    <xf numFmtId="0" fontId="12" fillId="4" borderId="19" xfId="2" applyFont="1" applyFill="1" applyBorder="1" applyAlignment="1">
      <alignment horizontal="center" vertical="center" wrapText="1"/>
    </xf>
    <xf numFmtId="0" fontId="25" fillId="5" borderId="0" xfId="6" applyFont="1" applyFill="1" applyAlignment="1">
      <alignment horizontal="center" vertical="center" wrapText="1"/>
    </xf>
    <xf numFmtId="0" fontId="25" fillId="5" borderId="19" xfId="6" applyFont="1" applyFill="1" applyBorder="1" applyAlignment="1">
      <alignment horizontal="center" vertical="center" wrapText="1"/>
    </xf>
    <xf numFmtId="0" fontId="12" fillId="4" borderId="22" xfId="2" applyFont="1" applyFill="1" applyBorder="1" applyAlignment="1">
      <alignment horizontal="center" vertical="center" wrapText="1"/>
    </xf>
    <xf numFmtId="0" fontId="12" fillId="4" borderId="27" xfId="2" applyFont="1" applyFill="1" applyBorder="1" applyAlignment="1">
      <alignment horizontal="center" vertical="center" wrapText="1"/>
    </xf>
    <xf numFmtId="0" fontId="12" fillId="4" borderId="23" xfId="2" applyFont="1" applyFill="1" applyBorder="1" applyAlignment="1">
      <alignment horizontal="center" vertical="center" wrapText="1"/>
    </xf>
    <xf numFmtId="0" fontId="12" fillId="4" borderId="29" xfId="2" applyFont="1" applyFill="1" applyBorder="1" applyAlignment="1">
      <alignment horizontal="center" vertical="center" wrapText="1"/>
    </xf>
    <xf numFmtId="0" fontId="12" fillId="4" borderId="30" xfId="2" applyFont="1" applyFill="1" applyBorder="1" applyAlignment="1">
      <alignment horizontal="center" vertical="center" wrapText="1"/>
    </xf>
    <xf numFmtId="0" fontId="12" fillId="4" borderId="31" xfId="6" applyFont="1" applyFill="1" applyBorder="1" applyAlignment="1">
      <alignment horizontal="center" vertical="center" wrapText="1"/>
    </xf>
    <xf numFmtId="0" fontId="12" fillId="4" borderId="32" xfId="6" applyFont="1" applyFill="1" applyBorder="1" applyAlignment="1">
      <alignment horizontal="center" vertical="center" wrapText="1"/>
    </xf>
    <xf numFmtId="0" fontId="12" fillId="4" borderId="33" xfId="6" applyFont="1" applyFill="1" applyBorder="1" applyAlignment="1">
      <alignment horizontal="center" vertical="center" wrapText="1"/>
    </xf>
    <xf numFmtId="0" fontId="25" fillId="5" borderId="6" xfId="6" applyFont="1" applyFill="1" applyBorder="1" applyAlignment="1">
      <alignment horizontal="center" vertical="center" wrapText="1"/>
    </xf>
    <xf numFmtId="0" fontId="21" fillId="0" borderId="2" xfId="5" applyBorder="1" applyAlignment="1" applyProtection="1">
      <alignment vertical="center" wrapText="1"/>
      <protection locked="0"/>
    </xf>
    <xf numFmtId="0" fontId="21" fillId="0" borderId="41" xfId="5" applyBorder="1" applyAlignment="1" applyProtection="1">
      <alignment vertical="center" wrapText="1"/>
      <protection locked="0"/>
    </xf>
    <xf numFmtId="0" fontId="12" fillId="4" borderId="20" xfId="6" applyFont="1" applyFill="1" applyBorder="1" applyAlignment="1">
      <alignment horizontal="center" vertical="center" wrapText="1"/>
    </xf>
    <xf numFmtId="0" fontId="12" fillId="4" borderId="19" xfId="6" applyFont="1" applyFill="1" applyBorder="1" applyAlignment="1">
      <alignment horizontal="center" vertical="center" wrapText="1"/>
    </xf>
    <xf numFmtId="0" fontId="12" fillId="4" borderId="26" xfId="6" applyFont="1" applyFill="1" applyBorder="1" applyAlignment="1">
      <alignment horizontal="center" vertical="center" wrapText="1"/>
    </xf>
    <xf numFmtId="0" fontId="12" fillId="6" borderId="31" xfId="6" applyFont="1" applyFill="1" applyBorder="1" applyAlignment="1">
      <alignment horizontal="center" vertical="center" wrapText="1"/>
    </xf>
    <xf numFmtId="0" fontId="12" fillId="6" borderId="32" xfId="6" applyFont="1" applyFill="1" applyBorder="1" applyAlignment="1">
      <alignment horizontal="center" vertical="center" wrapText="1"/>
    </xf>
    <xf numFmtId="0" fontId="12" fillId="6" borderId="33" xfId="6" applyFont="1" applyFill="1" applyBorder="1" applyAlignment="1">
      <alignment horizontal="center" vertical="center" wrapText="1"/>
    </xf>
    <xf numFmtId="0" fontId="25" fillId="0" borderId="2" xfId="5" applyFont="1" applyBorder="1" applyAlignment="1">
      <alignment vertical="top" wrapText="1"/>
    </xf>
    <xf numFmtId="0" fontId="25" fillId="0" borderId="41" xfId="5" applyFont="1" applyBorder="1" applyAlignment="1">
      <alignment vertical="top" wrapText="1"/>
    </xf>
    <xf numFmtId="0" fontId="21" fillId="0" borderId="2" xfId="5" applyBorder="1" applyAlignment="1">
      <alignment vertical="top" wrapText="1"/>
    </xf>
    <xf numFmtId="0" fontId="21" fillId="0" borderId="41" xfId="5" applyBorder="1" applyAlignment="1">
      <alignment vertical="top" wrapText="1"/>
    </xf>
    <xf numFmtId="0" fontId="12" fillId="5" borderId="8" xfId="6" applyFont="1" applyFill="1" applyBorder="1" applyAlignment="1">
      <alignment horizontal="center" vertical="center"/>
    </xf>
    <xf numFmtId="0" fontId="12" fillId="5" borderId="0" xfId="6" applyFont="1" applyFill="1" applyAlignment="1">
      <alignment horizontal="center" vertical="center" wrapText="1"/>
    </xf>
    <xf numFmtId="0" fontId="12" fillId="5" borderId="45" xfId="6" applyFont="1" applyFill="1" applyBorder="1" applyAlignment="1">
      <alignment horizontal="center" vertical="center" wrapText="1"/>
    </xf>
    <xf numFmtId="0" fontId="25" fillId="0" borderId="2" xfId="5" applyFont="1" applyBorder="1" applyAlignment="1">
      <alignment horizontal="left" vertical="top" wrapText="1"/>
    </xf>
    <xf numFmtId="0" fontId="25" fillId="0" borderId="41" xfId="5" applyFont="1" applyBorder="1" applyAlignment="1">
      <alignment horizontal="left" vertical="top" wrapText="1"/>
    </xf>
    <xf numFmtId="0" fontId="21" fillId="4" borderId="2" xfId="5" applyFill="1" applyBorder="1" applyAlignment="1">
      <alignment horizontal="left" vertical="top" wrapText="1"/>
    </xf>
    <xf numFmtId="0" fontId="21" fillId="4" borderId="41" xfId="5" applyFill="1" applyBorder="1" applyAlignment="1">
      <alignment horizontal="left" vertical="top" wrapText="1"/>
    </xf>
    <xf numFmtId="0" fontId="21" fillId="0" borderId="2" xfId="5" applyBorder="1" applyAlignment="1" applyProtection="1">
      <alignment horizontal="left" vertical="center" wrapText="1"/>
      <protection locked="0"/>
    </xf>
    <xf numFmtId="0" fontId="21" fillId="0" borderId="41" xfId="5" applyBorder="1" applyAlignment="1" applyProtection="1">
      <alignment horizontal="left" vertical="center" wrapText="1"/>
      <protection locked="0"/>
    </xf>
    <xf numFmtId="0" fontId="12" fillId="4" borderId="8" xfId="6" applyFont="1" applyFill="1" applyBorder="1" applyAlignment="1">
      <alignment horizontal="center" vertical="center"/>
    </xf>
    <xf numFmtId="0" fontId="14" fillId="4" borderId="19" xfId="6" applyFont="1" applyFill="1" applyBorder="1" applyAlignment="1">
      <alignment horizontal="center" vertical="center"/>
    </xf>
    <xf numFmtId="0" fontId="14" fillId="4" borderId="43" xfId="6" applyFont="1" applyFill="1" applyBorder="1" applyAlignment="1">
      <alignment horizontal="center" vertical="center"/>
    </xf>
    <xf numFmtId="0" fontId="12" fillId="4" borderId="4" xfId="2" applyFont="1" applyFill="1" applyBorder="1" applyAlignment="1">
      <alignment horizontal="center" vertical="center" wrapText="1"/>
    </xf>
    <xf numFmtId="0" fontId="12" fillId="4" borderId="9" xfId="2" applyFont="1" applyFill="1" applyBorder="1" applyAlignment="1">
      <alignment horizontal="center" vertical="center" wrapText="1"/>
    </xf>
    <xf numFmtId="0" fontId="12" fillId="4" borderId="7" xfId="2" applyFont="1" applyFill="1" applyBorder="1" applyAlignment="1">
      <alignment horizontal="center" vertical="center" wrapText="1"/>
    </xf>
    <xf numFmtId="0" fontId="12" fillId="4" borderId="14" xfId="2" applyFont="1" applyFill="1" applyBorder="1" applyAlignment="1">
      <alignment horizontal="center" vertical="center" wrapText="1"/>
    </xf>
    <xf numFmtId="0" fontId="12" fillId="4" borderId="28" xfId="2" applyFont="1" applyFill="1" applyBorder="1" applyAlignment="1">
      <alignment horizontal="center" vertical="center" wrapText="1"/>
    </xf>
    <xf numFmtId="0" fontId="12" fillId="4" borderId="11" xfId="2" applyFont="1" applyFill="1" applyBorder="1" applyAlignment="1">
      <alignment horizontal="center" vertical="center" wrapText="1"/>
    </xf>
    <xf numFmtId="0" fontId="10" fillId="4" borderId="7" xfId="0" applyFont="1" applyFill="1" applyBorder="1" applyAlignment="1">
      <alignment horizontal="center" vertical="center" wrapText="1"/>
    </xf>
    <xf numFmtId="0" fontId="12" fillId="5" borderId="7" xfId="2" applyFont="1" applyFill="1" applyBorder="1" applyAlignment="1">
      <alignment horizontal="center" vertical="center" wrapText="1"/>
    </xf>
    <xf numFmtId="0" fontId="21" fillId="7" borderId="1" xfId="5" applyFill="1" applyBorder="1" applyAlignment="1">
      <alignment horizontal="left" vertical="top" wrapText="1"/>
    </xf>
    <xf numFmtId="0" fontId="13" fillId="2" borderId="0" xfId="2" applyFont="1" applyFill="1" applyAlignment="1">
      <alignment vertical="top" wrapText="1"/>
    </xf>
    <xf numFmtId="0" fontId="0" fillId="2" borderId="0" xfId="0" applyFill="1" applyAlignment="1">
      <alignment vertical="top" wrapText="1"/>
    </xf>
    <xf numFmtId="0" fontId="12" fillId="4" borderId="60" xfId="6" applyFont="1" applyFill="1" applyBorder="1" applyAlignment="1">
      <alignment horizontal="center" vertical="center"/>
    </xf>
    <xf numFmtId="0" fontId="12" fillId="4" borderId="60" xfId="6" applyFont="1" applyFill="1" applyBorder="1" applyAlignment="1">
      <alignment horizontal="center" vertical="center" wrapText="1"/>
    </xf>
    <xf numFmtId="0" fontId="15" fillId="4" borderId="60" xfId="0" applyFont="1" applyFill="1" applyBorder="1" applyAlignment="1">
      <alignment horizontal="center" vertical="center"/>
    </xf>
    <xf numFmtId="0" fontId="14" fillId="4" borderId="60" xfId="6" applyFont="1" applyFill="1" applyBorder="1" applyAlignment="1">
      <alignment horizontal="center" vertical="center" wrapText="1"/>
    </xf>
    <xf numFmtId="0" fontId="12" fillId="4" borderId="65" xfId="6" applyFont="1" applyFill="1" applyBorder="1" applyAlignment="1">
      <alignment horizontal="center" vertical="center" wrapText="1"/>
    </xf>
    <xf numFmtId="0" fontId="12" fillId="4" borderId="64" xfId="6" applyFont="1" applyFill="1" applyBorder="1" applyAlignment="1">
      <alignment horizontal="center" vertical="center" wrapText="1"/>
    </xf>
    <xf numFmtId="0" fontId="12" fillId="5" borderId="13" xfId="6" applyFont="1" applyFill="1" applyBorder="1" applyAlignment="1">
      <alignment horizontal="center" vertical="center" wrapText="1"/>
    </xf>
    <xf numFmtId="0" fontId="12" fillId="5" borderId="66" xfId="6" applyFont="1" applyFill="1" applyBorder="1" applyAlignment="1">
      <alignment horizontal="center" vertical="center" wrapText="1"/>
    </xf>
    <xf numFmtId="0" fontId="12" fillId="4" borderId="62" xfId="6" applyFont="1" applyFill="1" applyBorder="1" applyAlignment="1">
      <alignment horizontal="center" vertical="center" wrapText="1"/>
    </xf>
    <xf numFmtId="0" fontId="14" fillId="4" borderId="61" xfId="6" applyFont="1" applyFill="1" applyBorder="1" applyAlignment="1">
      <alignment horizontal="center" vertical="center" wrapText="1"/>
    </xf>
    <xf numFmtId="0" fontId="1" fillId="4" borderId="60" xfId="0" applyFont="1" applyFill="1" applyBorder="1" applyAlignment="1">
      <alignment horizontal="center" vertical="center" wrapText="1"/>
    </xf>
    <xf numFmtId="0" fontId="12" fillId="4" borderId="63" xfId="6" applyFont="1" applyFill="1" applyBorder="1" applyAlignment="1">
      <alignment horizontal="center" vertical="center" wrapText="1"/>
    </xf>
    <xf numFmtId="0" fontId="25" fillId="5" borderId="11" xfId="6" applyFont="1" applyFill="1" applyBorder="1" applyAlignment="1">
      <alignment horizontal="center" vertical="center" wrapText="1"/>
    </xf>
    <xf numFmtId="0" fontId="15" fillId="4" borderId="60" xfId="0" applyFont="1" applyFill="1" applyBorder="1" applyAlignment="1">
      <alignment horizontal="center" vertical="center" wrapText="1"/>
    </xf>
    <xf numFmtId="0" fontId="13" fillId="0" borderId="0" xfId="2" applyFont="1" applyAlignment="1">
      <alignment vertical="top" wrapText="1"/>
    </xf>
    <xf numFmtId="0" fontId="0" fillId="0" borderId="0" xfId="0" applyAlignment="1">
      <alignment vertical="top" wrapText="1"/>
    </xf>
    <xf numFmtId="0" fontId="12" fillId="4" borderId="9" xfId="6" applyFont="1" applyFill="1" applyBorder="1" applyAlignment="1">
      <alignment horizontal="center" vertical="center" wrapText="1"/>
    </xf>
    <xf numFmtId="0" fontId="12" fillId="4" borderId="4" xfId="6" applyFont="1" applyFill="1" applyBorder="1" applyAlignment="1">
      <alignment horizontal="center" vertical="center" wrapText="1"/>
    </xf>
    <xf numFmtId="0" fontId="12" fillId="4" borderId="7" xfId="6" applyFont="1" applyFill="1" applyBorder="1" applyAlignment="1">
      <alignment horizontal="center" vertical="center" wrapText="1"/>
    </xf>
    <xf numFmtId="0" fontId="25" fillId="0" borderId="4" xfId="6" applyFont="1" applyBorder="1" applyAlignment="1">
      <alignment horizontal="center" vertical="center"/>
    </xf>
    <xf numFmtId="0" fontId="25" fillId="0" borderId="9" xfId="6" applyFont="1" applyBorder="1" applyAlignment="1">
      <alignment horizontal="center" vertical="center"/>
    </xf>
    <xf numFmtId="0" fontId="12" fillId="4" borderId="8" xfId="6" applyFont="1" applyFill="1" applyBorder="1" applyAlignment="1">
      <alignment horizontal="center" vertical="center" wrapText="1"/>
    </xf>
    <xf numFmtId="0" fontId="29" fillId="2" borderId="0" xfId="2" applyFont="1" applyFill="1" applyAlignment="1">
      <alignment horizontal="left" vertical="center" wrapText="1"/>
    </xf>
    <xf numFmtId="0" fontId="16" fillId="2" borderId="0" xfId="6" applyFont="1" applyFill="1" applyAlignment="1">
      <alignment horizontal="right" vertical="top" wrapText="1"/>
    </xf>
    <xf numFmtId="0" fontId="12" fillId="5" borderId="8" xfId="6" applyFont="1" applyFill="1" applyBorder="1" applyAlignment="1">
      <alignment horizontal="center" vertical="center" wrapText="1"/>
    </xf>
    <xf numFmtId="0" fontId="12" fillId="5" borderId="9" xfId="6" applyFont="1" applyFill="1" applyBorder="1" applyAlignment="1">
      <alignment horizontal="center" vertical="center" wrapText="1"/>
    </xf>
    <xf numFmtId="0" fontId="12" fillId="4" borderId="7" xfId="6" quotePrefix="1" applyFont="1" applyFill="1" applyBorder="1" applyAlignment="1">
      <alignment horizontal="center" vertical="top" wrapText="1"/>
    </xf>
    <xf numFmtId="0" fontId="12" fillId="4" borderId="4" xfId="6" applyFont="1" applyFill="1" applyBorder="1" applyAlignment="1">
      <alignment horizontal="center" vertical="top" wrapText="1"/>
    </xf>
    <xf numFmtId="0" fontId="12" fillId="4" borderId="7" xfId="6" applyFont="1" applyFill="1" applyBorder="1" applyAlignment="1">
      <alignment horizontal="center" vertical="top" wrapText="1"/>
    </xf>
    <xf numFmtId="0" fontId="12" fillId="4" borderId="7" xfId="6" quotePrefix="1" applyFont="1" applyFill="1" applyBorder="1" applyAlignment="1">
      <alignment horizontal="center" vertical="center" wrapText="1"/>
    </xf>
  </cellXfs>
  <cellStyles count="7">
    <cellStyle name="Comma" xfId="1" builtinId="3"/>
    <cellStyle name="Hyperlink" xfId="3" builtinId="8"/>
    <cellStyle name="Normal" xfId="0" builtinId="0"/>
    <cellStyle name="Normal 2" xfId="2" xr:uid="{7F6123A2-EC1F-468A-9CC2-F8532C815878}"/>
    <cellStyle name="Normal 3 2" xfId="6" xr:uid="{384885B2-4173-48B9-A93B-7E759ABFB895}"/>
    <cellStyle name="Normal 5" xfId="5" xr:uid="{97C823B6-8565-4B2A-8812-A70C904C842E}"/>
    <cellStyle name="Normal 6" xfId="4" xr:uid="{37677E42-A010-44AF-93A0-FD2C7EA5A113}"/>
  </cellStyles>
  <dxfs count="14">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DF6B6-4315-411A-8080-6D59610E736D}">
  <dimension ref="A1:U26"/>
  <sheetViews>
    <sheetView tabSelected="1" workbookViewId="0"/>
  </sheetViews>
  <sheetFormatPr defaultRowHeight="14.5" x14ac:dyDescent="0.35"/>
  <sheetData>
    <row r="1" spans="1:21" ht="15.5" x14ac:dyDescent="0.35">
      <c r="A1" s="2"/>
      <c r="B1" s="2"/>
      <c r="C1" s="2"/>
      <c r="D1" s="2"/>
      <c r="E1" s="2"/>
      <c r="F1" s="2"/>
      <c r="G1" s="2"/>
      <c r="H1" s="2"/>
      <c r="I1" s="2"/>
      <c r="J1" s="2"/>
      <c r="K1" s="2"/>
      <c r="L1" s="2"/>
      <c r="M1" s="2"/>
      <c r="N1" s="2"/>
      <c r="O1" s="2"/>
      <c r="P1" s="2"/>
      <c r="Q1" s="5"/>
      <c r="R1" s="5"/>
      <c r="S1" s="5"/>
      <c r="T1" s="5"/>
      <c r="U1" s="5"/>
    </row>
    <row r="2" spans="1:21" ht="26" x14ac:dyDescent="0.35">
      <c r="A2" s="2"/>
      <c r="B2" s="3" t="s">
        <v>0</v>
      </c>
      <c r="C2" s="2"/>
      <c r="D2" s="2"/>
      <c r="E2" s="2"/>
      <c r="F2" s="2"/>
      <c r="G2" s="2"/>
      <c r="H2" s="2"/>
      <c r="I2" s="2"/>
      <c r="J2" s="2"/>
      <c r="K2" s="2"/>
      <c r="L2" s="2"/>
      <c r="M2" s="2"/>
      <c r="N2" s="2"/>
      <c r="O2" s="2"/>
      <c r="P2" s="2"/>
      <c r="Q2" s="5"/>
      <c r="R2" s="5"/>
      <c r="S2" s="5"/>
      <c r="T2" s="5"/>
      <c r="U2" s="5"/>
    </row>
    <row r="3" spans="1:21" ht="15.5" x14ac:dyDescent="0.35">
      <c r="A3" s="2"/>
      <c r="B3" s="4"/>
      <c r="C3" s="2"/>
      <c r="D3" s="2"/>
      <c r="E3" s="2"/>
      <c r="F3" s="2"/>
      <c r="G3" s="2"/>
      <c r="H3" s="2"/>
      <c r="I3" s="2"/>
      <c r="J3" s="2"/>
      <c r="K3" s="2"/>
      <c r="L3" s="2"/>
      <c r="M3" s="2"/>
      <c r="N3" s="2"/>
      <c r="O3" s="2"/>
      <c r="P3" s="2"/>
      <c r="Q3" s="5"/>
      <c r="R3" s="5"/>
      <c r="S3" s="5"/>
      <c r="T3" s="5"/>
      <c r="U3" s="5"/>
    </row>
    <row r="4" spans="1:21" ht="15.5" customHeight="1" x14ac:dyDescent="0.35">
      <c r="A4" s="2"/>
      <c r="B4" s="352" t="s">
        <v>1</v>
      </c>
      <c r="C4" s="352"/>
      <c r="D4" s="352"/>
      <c r="E4" s="352"/>
      <c r="F4" s="352"/>
      <c r="G4" s="352"/>
      <c r="H4" s="352"/>
      <c r="I4" s="352"/>
      <c r="J4" s="352"/>
      <c r="K4" s="352"/>
      <c r="L4" s="352"/>
      <c r="M4" s="352"/>
      <c r="N4" s="352"/>
      <c r="O4" s="2"/>
      <c r="P4" s="2"/>
      <c r="Q4" s="5"/>
      <c r="R4" s="5"/>
      <c r="S4" s="5"/>
      <c r="T4" s="5"/>
      <c r="U4" s="5"/>
    </row>
    <row r="5" spans="1:21" ht="15.5" x14ac:dyDescent="0.35">
      <c r="A5" s="2"/>
      <c r="B5" s="2"/>
      <c r="C5" s="2"/>
      <c r="D5" s="2"/>
      <c r="E5" s="2"/>
      <c r="F5" s="2"/>
      <c r="G5" s="2"/>
      <c r="H5" s="2"/>
      <c r="I5" s="2"/>
      <c r="J5" s="2"/>
      <c r="K5" s="2"/>
      <c r="L5" s="2"/>
      <c r="M5" s="2"/>
      <c r="N5" s="2"/>
      <c r="O5" s="2"/>
      <c r="P5" s="2"/>
      <c r="Q5" s="5"/>
      <c r="R5" s="5"/>
      <c r="S5" s="5"/>
      <c r="T5" s="5"/>
      <c r="U5" s="5"/>
    </row>
    <row r="6" spans="1:21" ht="15.5" customHeight="1" x14ac:dyDescent="0.35">
      <c r="A6" s="2"/>
      <c r="B6" s="353" t="s">
        <v>2</v>
      </c>
      <c r="C6" s="353"/>
      <c r="D6" s="353"/>
      <c r="E6" s="353"/>
      <c r="F6" s="353"/>
      <c r="G6" s="353"/>
      <c r="H6" s="353"/>
      <c r="I6" s="353"/>
      <c r="J6" s="353"/>
      <c r="K6" s="353"/>
      <c r="L6" s="353"/>
      <c r="M6" s="353"/>
      <c r="N6" s="353"/>
      <c r="O6" s="353"/>
      <c r="P6" s="2"/>
      <c r="Q6" s="5"/>
      <c r="R6" s="5"/>
      <c r="S6" s="5"/>
      <c r="T6" s="5"/>
      <c r="U6" s="5"/>
    </row>
    <row r="7" spans="1:21" ht="15.5" x14ac:dyDescent="0.35">
      <c r="A7" s="2"/>
      <c r="B7" s="5"/>
      <c r="C7" s="2"/>
      <c r="D7" s="2"/>
      <c r="E7" s="2"/>
      <c r="F7" s="2"/>
      <c r="G7" s="2"/>
      <c r="H7" s="2"/>
      <c r="I7" s="2"/>
      <c r="J7" s="2"/>
      <c r="K7" s="2"/>
      <c r="L7" s="2"/>
      <c r="M7" s="2"/>
      <c r="N7" s="2"/>
      <c r="O7" s="2"/>
      <c r="P7" s="2"/>
      <c r="Q7" s="5"/>
      <c r="R7" s="5"/>
      <c r="S7" s="5"/>
      <c r="T7" s="5"/>
      <c r="U7" s="5"/>
    </row>
    <row r="8" spans="1:21" ht="15.5" x14ac:dyDescent="0.35">
      <c r="A8" s="2"/>
      <c r="B8" s="2"/>
      <c r="C8" s="2"/>
      <c r="D8" s="2"/>
      <c r="E8" s="2"/>
      <c r="F8" s="2"/>
      <c r="G8" s="2"/>
      <c r="H8" s="2"/>
      <c r="I8" s="2"/>
      <c r="J8" s="2"/>
      <c r="K8" s="2"/>
      <c r="L8" s="2"/>
      <c r="M8" s="2"/>
      <c r="N8" s="2"/>
      <c r="O8" s="2"/>
      <c r="P8" s="2"/>
      <c r="Q8" s="5"/>
      <c r="R8" s="5"/>
      <c r="S8" s="5"/>
      <c r="T8" s="5"/>
      <c r="U8" s="5"/>
    </row>
    <row r="9" spans="1:21" ht="15.5" x14ac:dyDescent="0.35">
      <c r="A9" s="2"/>
      <c r="B9" s="4"/>
      <c r="C9" s="2"/>
      <c r="D9" s="2"/>
      <c r="E9" s="2"/>
      <c r="F9" s="2"/>
      <c r="G9" s="2"/>
      <c r="H9" s="2"/>
      <c r="I9" s="2"/>
      <c r="J9" s="2"/>
      <c r="K9" s="2"/>
      <c r="L9" s="2"/>
      <c r="M9" s="2"/>
      <c r="N9" s="2"/>
      <c r="O9" s="2"/>
      <c r="P9" s="2"/>
      <c r="Q9" s="5"/>
      <c r="R9" s="5"/>
      <c r="S9" s="5"/>
      <c r="T9" s="5"/>
      <c r="U9" s="5"/>
    </row>
    <row r="10" spans="1:21" ht="15.5" x14ac:dyDescent="0.35">
      <c r="A10" s="2"/>
      <c r="B10" s="5"/>
      <c r="C10" s="2"/>
      <c r="D10" s="2"/>
      <c r="E10" s="2"/>
      <c r="F10" s="2"/>
      <c r="G10" s="2"/>
      <c r="H10" s="2"/>
      <c r="I10" s="2"/>
      <c r="J10" s="2"/>
      <c r="K10" s="2"/>
      <c r="L10" s="2"/>
      <c r="M10" s="2"/>
      <c r="N10" s="2"/>
      <c r="O10" s="2"/>
      <c r="P10" s="2"/>
      <c r="Q10" s="5"/>
      <c r="R10" s="5"/>
      <c r="S10" s="5"/>
      <c r="T10" s="5"/>
      <c r="U10" s="5"/>
    </row>
    <row r="11" spans="1:21" ht="15.5" x14ac:dyDescent="0.35">
      <c r="A11" s="2"/>
      <c r="B11" s="2"/>
      <c r="C11" s="2"/>
      <c r="D11" s="2"/>
      <c r="E11" s="2"/>
      <c r="F11" s="2"/>
      <c r="G11" s="2"/>
      <c r="H11" s="2"/>
      <c r="I11" s="2"/>
      <c r="J11" s="2"/>
      <c r="K11" s="2"/>
      <c r="L11" s="2"/>
      <c r="M11" s="2"/>
      <c r="N11" s="2"/>
      <c r="O11" s="2"/>
      <c r="P11" s="2"/>
      <c r="Q11" s="5"/>
      <c r="R11" s="5"/>
      <c r="S11" s="5"/>
      <c r="T11" s="5"/>
      <c r="U11" s="5"/>
    </row>
    <row r="12" spans="1:21" ht="15.5" x14ac:dyDescent="0.35">
      <c r="A12" s="2"/>
      <c r="B12" s="5"/>
      <c r="C12" s="2"/>
      <c r="D12" s="2"/>
      <c r="E12" s="2"/>
      <c r="F12" s="2"/>
      <c r="G12" s="2"/>
      <c r="H12" s="2"/>
      <c r="I12" s="2"/>
      <c r="J12" s="2"/>
      <c r="K12" s="2"/>
      <c r="L12" s="2"/>
      <c r="M12" s="2"/>
      <c r="N12" s="2"/>
      <c r="O12" s="2"/>
      <c r="P12" s="2"/>
      <c r="Q12" s="5"/>
      <c r="R12" s="5"/>
      <c r="S12" s="5"/>
      <c r="T12" s="5"/>
      <c r="U12" s="5"/>
    </row>
    <row r="13" spans="1:21" ht="15.5" x14ac:dyDescent="0.35">
      <c r="A13" s="2"/>
      <c r="B13" s="6" t="s">
        <v>3</v>
      </c>
      <c r="C13" s="2"/>
      <c r="D13" s="2"/>
      <c r="E13" s="2"/>
      <c r="F13" s="2"/>
      <c r="G13" s="2"/>
      <c r="H13" s="2"/>
      <c r="I13" s="2"/>
      <c r="J13" s="2"/>
      <c r="K13" s="2"/>
      <c r="L13" s="2"/>
      <c r="M13" s="2"/>
      <c r="N13" s="2"/>
      <c r="O13" s="2"/>
      <c r="P13" s="2"/>
      <c r="Q13" s="5"/>
      <c r="R13" s="5"/>
      <c r="S13" s="5"/>
      <c r="T13" s="5"/>
      <c r="U13" s="5"/>
    </row>
    <row r="14" spans="1:21" ht="15.5" x14ac:dyDescent="0.35">
      <c r="A14" s="2"/>
      <c r="B14" s="6" t="s">
        <v>4</v>
      </c>
      <c r="C14" s="2"/>
      <c r="D14" s="2"/>
      <c r="E14" s="2"/>
      <c r="F14" s="2"/>
      <c r="G14" s="2"/>
      <c r="H14" s="2"/>
      <c r="I14" s="2"/>
      <c r="J14" s="2"/>
      <c r="K14" s="2"/>
      <c r="L14" s="2"/>
      <c r="M14" s="2"/>
      <c r="N14" s="2"/>
      <c r="O14" s="2"/>
      <c r="P14" s="2"/>
      <c r="Q14" s="5"/>
      <c r="R14" s="5"/>
      <c r="S14" s="5"/>
      <c r="T14" s="5"/>
      <c r="U14" s="5"/>
    </row>
    <row r="15" spans="1:21" ht="15.5" x14ac:dyDescent="0.35">
      <c r="A15" s="2"/>
      <c r="B15" s="2"/>
      <c r="C15" s="2"/>
      <c r="D15" s="2"/>
      <c r="E15" s="2"/>
      <c r="F15" s="2"/>
      <c r="G15" s="2"/>
      <c r="H15" s="2"/>
      <c r="I15" s="2"/>
      <c r="J15" s="2"/>
      <c r="K15" s="2"/>
      <c r="L15" s="2"/>
      <c r="M15" s="2"/>
      <c r="N15" s="2"/>
      <c r="O15" s="2"/>
      <c r="P15" s="2"/>
      <c r="Q15" s="5"/>
      <c r="R15" s="5"/>
      <c r="S15" s="5"/>
      <c r="T15" s="5"/>
      <c r="U15" s="5"/>
    </row>
    <row r="16" spans="1:21" x14ac:dyDescent="0.35">
      <c r="A16" s="5"/>
      <c r="B16" s="5"/>
      <c r="C16" s="5"/>
      <c r="D16" s="5"/>
      <c r="E16" s="5"/>
      <c r="F16" s="5"/>
      <c r="G16" s="5"/>
      <c r="H16" s="5"/>
      <c r="I16" s="5"/>
      <c r="J16" s="5"/>
      <c r="K16" s="5"/>
      <c r="L16" s="5"/>
      <c r="M16" s="5"/>
      <c r="N16" s="5"/>
      <c r="O16" s="5"/>
      <c r="P16" s="5"/>
      <c r="Q16" s="5"/>
      <c r="R16" s="5"/>
      <c r="S16" s="5"/>
      <c r="T16" s="5"/>
      <c r="U16" s="5"/>
    </row>
    <row r="17" spans="1:21" x14ac:dyDescent="0.35">
      <c r="A17" s="5"/>
      <c r="B17" s="5"/>
      <c r="C17" s="5"/>
      <c r="D17" s="5"/>
      <c r="E17" s="5"/>
      <c r="F17" s="5"/>
      <c r="G17" s="5"/>
      <c r="H17" s="5"/>
      <c r="I17" s="5"/>
      <c r="J17" s="5"/>
      <c r="K17" s="5"/>
      <c r="L17" s="5"/>
      <c r="M17" s="5"/>
      <c r="N17" s="5"/>
      <c r="O17" s="5"/>
      <c r="P17" s="5"/>
      <c r="Q17" s="5"/>
      <c r="R17" s="5"/>
      <c r="S17" s="5"/>
      <c r="T17" s="5"/>
      <c r="U17" s="5"/>
    </row>
    <row r="18" spans="1:21" x14ac:dyDescent="0.35">
      <c r="A18" s="5"/>
      <c r="B18" s="5"/>
      <c r="C18" s="5"/>
      <c r="D18" s="5"/>
      <c r="E18" s="5"/>
      <c r="F18" s="5"/>
      <c r="G18" s="5"/>
      <c r="H18" s="5"/>
      <c r="I18" s="5"/>
      <c r="J18" s="5"/>
      <c r="K18" s="5"/>
      <c r="L18" s="5"/>
      <c r="M18" s="5"/>
      <c r="N18" s="5"/>
      <c r="O18" s="5"/>
      <c r="P18" s="5"/>
      <c r="Q18" s="5"/>
      <c r="R18" s="5"/>
      <c r="S18" s="5"/>
      <c r="T18" s="5"/>
      <c r="U18" s="5"/>
    </row>
    <row r="19" spans="1:21" x14ac:dyDescent="0.35">
      <c r="A19" s="5"/>
      <c r="B19" s="5"/>
      <c r="C19" s="5"/>
      <c r="D19" s="5"/>
      <c r="E19" s="5"/>
      <c r="F19" s="5"/>
      <c r="G19" s="5"/>
      <c r="H19" s="5"/>
      <c r="I19" s="5"/>
      <c r="J19" s="5"/>
      <c r="K19" s="5"/>
      <c r="L19" s="5"/>
      <c r="M19" s="5"/>
      <c r="N19" s="5"/>
      <c r="O19" s="5"/>
      <c r="P19" s="5"/>
      <c r="Q19" s="5"/>
      <c r="R19" s="5"/>
      <c r="S19" s="5"/>
      <c r="T19" s="5"/>
      <c r="U19" s="5"/>
    </row>
    <row r="20" spans="1:21" x14ac:dyDescent="0.35">
      <c r="A20" s="5"/>
      <c r="B20" s="5"/>
      <c r="C20" s="5"/>
      <c r="D20" s="5"/>
      <c r="E20" s="5"/>
      <c r="F20" s="5"/>
      <c r="G20" s="5"/>
      <c r="H20" s="5"/>
      <c r="I20" s="5"/>
      <c r="J20" s="5"/>
      <c r="K20" s="5"/>
      <c r="L20" s="5"/>
      <c r="M20" s="5"/>
      <c r="N20" s="5"/>
      <c r="O20" s="5"/>
      <c r="P20" s="5"/>
      <c r="Q20" s="5"/>
      <c r="R20" s="5"/>
      <c r="S20" s="5"/>
      <c r="T20" s="5"/>
      <c r="U20" s="5"/>
    </row>
    <row r="21" spans="1:21" x14ac:dyDescent="0.35">
      <c r="A21" s="5"/>
      <c r="B21" s="5"/>
      <c r="C21" s="5"/>
      <c r="D21" s="5"/>
      <c r="E21" s="5"/>
      <c r="F21" s="5"/>
      <c r="G21" s="5"/>
      <c r="H21" s="5"/>
      <c r="I21" s="5"/>
      <c r="J21" s="5"/>
      <c r="K21" s="5"/>
      <c r="L21" s="5"/>
      <c r="M21" s="5"/>
      <c r="N21" s="5"/>
      <c r="O21" s="5"/>
      <c r="P21" s="5"/>
      <c r="Q21" s="5"/>
      <c r="R21" s="5"/>
      <c r="S21" s="5"/>
      <c r="T21" s="5"/>
      <c r="U21" s="5"/>
    </row>
    <row r="22" spans="1:21" x14ac:dyDescent="0.35">
      <c r="A22" s="5"/>
      <c r="B22" s="5"/>
      <c r="C22" s="5"/>
      <c r="D22" s="5"/>
      <c r="E22" s="5"/>
      <c r="F22" s="5"/>
      <c r="G22" s="5"/>
      <c r="H22" s="5"/>
      <c r="I22" s="5"/>
      <c r="J22" s="5"/>
      <c r="K22" s="5"/>
      <c r="L22" s="5"/>
      <c r="M22" s="5"/>
      <c r="N22" s="5"/>
      <c r="O22" s="5"/>
      <c r="P22" s="5"/>
      <c r="Q22" s="5"/>
      <c r="R22" s="5"/>
      <c r="S22" s="5"/>
      <c r="T22" s="5"/>
      <c r="U22" s="5"/>
    </row>
    <row r="23" spans="1:21" x14ac:dyDescent="0.35">
      <c r="A23" s="5"/>
      <c r="B23" s="5"/>
      <c r="C23" s="5"/>
      <c r="D23" s="5"/>
      <c r="E23" s="5"/>
      <c r="F23" s="5"/>
      <c r="G23" s="5"/>
      <c r="H23" s="5"/>
      <c r="I23" s="5"/>
      <c r="J23" s="5"/>
      <c r="K23" s="5"/>
      <c r="L23" s="5"/>
      <c r="M23" s="5"/>
      <c r="N23" s="5"/>
      <c r="O23" s="5"/>
      <c r="P23" s="5"/>
      <c r="Q23" s="5"/>
      <c r="R23" s="5"/>
      <c r="S23" s="5"/>
      <c r="T23" s="5"/>
      <c r="U23" s="5"/>
    </row>
    <row r="24" spans="1:21" x14ac:dyDescent="0.35">
      <c r="A24" s="5"/>
      <c r="B24" s="5"/>
      <c r="C24" s="5"/>
      <c r="D24" s="5"/>
      <c r="E24" s="5"/>
      <c r="F24" s="5"/>
      <c r="G24" s="5"/>
      <c r="H24" s="5"/>
      <c r="I24" s="5"/>
      <c r="J24" s="5"/>
      <c r="K24" s="5"/>
      <c r="L24" s="5"/>
      <c r="M24" s="5"/>
      <c r="N24" s="5"/>
      <c r="O24" s="5"/>
      <c r="P24" s="5"/>
      <c r="Q24" s="5"/>
      <c r="R24" s="5"/>
      <c r="S24" s="5"/>
      <c r="T24" s="5"/>
      <c r="U24" s="5"/>
    </row>
    <row r="25" spans="1:21" x14ac:dyDescent="0.35">
      <c r="A25" s="5"/>
      <c r="B25" s="5"/>
      <c r="C25" s="5"/>
      <c r="D25" s="5"/>
      <c r="E25" s="5"/>
      <c r="F25" s="5"/>
      <c r="G25" s="5"/>
      <c r="H25" s="5"/>
      <c r="I25" s="5"/>
      <c r="J25" s="5"/>
      <c r="K25" s="5"/>
      <c r="L25" s="5"/>
      <c r="M25" s="5"/>
      <c r="N25" s="5"/>
      <c r="O25" s="5"/>
      <c r="P25" s="5"/>
      <c r="Q25" s="5"/>
      <c r="R25" s="5"/>
      <c r="S25" s="5"/>
      <c r="T25" s="5"/>
      <c r="U25" s="5"/>
    </row>
    <row r="26" spans="1:21" x14ac:dyDescent="0.35">
      <c r="A26" s="5"/>
      <c r="B26" s="5"/>
      <c r="C26" s="5"/>
      <c r="D26" s="5"/>
      <c r="E26" s="5"/>
      <c r="F26" s="5"/>
      <c r="G26" s="5"/>
      <c r="H26" s="5"/>
      <c r="I26" s="5"/>
      <c r="J26" s="5"/>
      <c r="K26" s="5"/>
      <c r="L26" s="5"/>
      <c r="M26" s="5"/>
      <c r="N26" s="5"/>
      <c r="O26" s="5"/>
      <c r="P26" s="5"/>
      <c r="Q26" s="5"/>
      <c r="R26" s="5"/>
      <c r="S26" s="5"/>
      <c r="T26" s="5"/>
      <c r="U26" s="5"/>
    </row>
  </sheetData>
  <sheetProtection algorithmName="SHA-512" hashValue="ei+NhOrPlWsB3jMzMnFgVdTaGOF27OZ24xmyWG0fIZbGZ1Yx7ZPYABpFyA9IZ63CgnbzkW/3+u/EI6RAGoWFdw==" saltValue="X/pGtY+k8zjcdOMiBKsRkQ==" spinCount="100000" sheet="1" formatCells="0" formatColumns="0" formatRows="0" insertColumns="0" insertRows="0" insertHyperlinks="0" deleteColumns="0" deleteRows="0" sort="0" autoFilter="0" pivotTables="0"/>
  <mergeCells count="2">
    <mergeCell ref="B4:N4"/>
    <mergeCell ref="B6:O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A3DC6-864C-4030-8393-740DA4F58008}">
  <dimension ref="A1:K83"/>
  <sheetViews>
    <sheetView zoomScale="80" zoomScaleNormal="80" workbookViewId="0"/>
  </sheetViews>
  <sheetFormatPr defaultColWidth="0" defaultRowHeight="14" zeroHeight="1" x14ac:dyDescent="0.35"/>
  <cols>
    <col min="1" max="1" width="55.1796875" style="135" customWidth="1"/>
    <col min="2" max="10" width="20.26953125" style="135" customWidth="1"/>
    <col min="11" max="11" width="9" style="135" customWidth="1"/>
    <col min="12" max="16384" width="9" style="135" hidden="1"/>
  </cols>
  <sheetData>
    <row r="1" spans="1:11" ht="20" x14ac:dyDescent="0.35">
      <c r="A1" s="154" t="s">
        <v>117</v>
      </c>
      <c r="B1" s="173" t="s">
        <v>6</v>
      </c>
      <c r="C1" s="160"/>
      <c r="D1" s="160"/>
      <c r="E1" s="160"/>
      <c r="F1" s="160"/>
      <c r="G1" s="160"/>
      <c r="H1" s="256"/>
      <c r="I1" s="256"/>
      <c r="J1" s="256"/>
      <c r="K1" s="160"/>
    </row>
    <row r="2" spans="1:11" ht="20" x14ac:dyDescent="0.35">
      <c r="A2" s="154" t="s">
        <v>206</v>
      </c>
      <c r="B2" s="257"/>
      <c r="C2" s="257"/>
      <c r="D2" s="257"/>
      <c r="E2" s="257"/>
      <c r="F2" s="257"/>
      <c r="G2" s="160"/>
      <c r="H2" s="160"/>
      <c r="I2" s="160"/>
      <c r="J2" s="160"/>
      <c r="K2" s="160"/>
    </row>
    <row r="3" spans="1:11" s="36" customFormat="1" ht="41.5" customHeight="1" x14ac:dyDescent="0.35">
      <c r="A3" s="434" t="s">
        <v>207</v>
      </c>
      <c r="B3" s="435" t="s">
        <v>208</v>
      </c>
      <c r="C3" s="435"/>
      <c r="D3" s="435"/>
      <c r="E3" s="435"/>
      <c r="F3" s="435"/>
      <c r="G3" s="435"/>
      <c r="H3" s="435"/>
      <c r="I3" s="435"/>
      <c r="J3" s="435"/>
      <c r="K3" s="76"/>
    </row>
    <row r="4" spans="1:11" ht="28" x14ac:dyDescent="0.35">
      <c r="A4" s="260" t="s">
        <v>55</v>
      </c>
      <c r="B4" s="160"/>
      <c r="C4" s="160"/>
      <c r="D4" s="160"/>
      <c r="E4" s="160"/>
      <c r="F4" s="160"/>
      <c r="G4" s="8" t="s">
        <v>10</v>
      </c>
      <c r="H4" s="8" t="s">
        <v>11</v>
      </c>
      <c r="I4" s="8" t="s">
        <v>178</v>
      </c>
      <c r="J4" s="8" t="s">
        <v>179</v>
      </c>
      <c r="K4" s="160"/>
    </row>
    <row r="5" spans="1:11" x14ac:dyDescent="0.3">
      <c r="A5" s="261" t="s">
        <v>180</v>
      </c>
      <c r="B5" s="157"/>
      <c r="C5" s="157"/>
      <c r="D5" s="157"/>
      <c r="E5" s="157"/>
      <c r="F5" s="157"/>
      <c r="G5" s="10">
        <v>188</v>
      </c>
      <c r="H5" s="136">
        <v>188</v>
      </c>
      <c r="I5" s="10">
        <v>46</v>
      </c>
      <c r="J5" s="10">
        <v>46</v>
      </c>
      <c r="K5" s="160"/>
    </row>
    <row r="6" spans="1:11" x14ac:dyDescent="0.3">
      <c r="A6" s="262"/>
      <c r="B6" s="157"/>
      <c r="C6" s="162"/>
      <c r="D6" s="162"/>
      <c r="E6" s="163"/>
      <c r="F6" s="155"/>
      <c r="G6" s="155"/>
      <c r="H6" s="155"/>
      <c r="I6" s="155"/>
      <c r="J6" s="155"/>
      <c r="K6" s="160"/>
    </row>
    <row r="7" spans="1:11" ht="56" x14ac:dyDescent="0.35">
      <c r="A7" s="234" t="s">
        <v>181</v>
      </c>
      <c r="B7" s="235" t="s">
        <v>29</v>
      </c>
      <c r="C7" s="428" t="s">
        <v>182</v>
      </c>
      <c r="D7" s="433"/>
      <c r="E7" s="433"/>
      <c r="F7" s="433"/>
      <c r="G7" s="433"/>
      <c r="H7" s="433"/>
      <c r="I7" s="433"/>
      <c r="J7" s="236" t="s">
        <v>183</v>
      </c>
      <c r="K7" s="160"/>
    </row>
    <row r="8" spans="1:11" x14ac:dyDescent="0.35">
      <c r="A8" s="424" t="s">
        <v>184</v>
      </c>
      <c r="B8" s="429" t="s">
        <v>185</v>
      </c>
      <c r="C8" s="237" t="s">
        <v>77</v>
      </c>
      <c r="D8" s="421" t="s">
        <v>16</v>
      </c>
      <c r="E8" s="421" t="s">
        <v>78</v>
      </c>
      <c r="F8" s="421"/>
      <c r="G8" s="421"/>
      <c r="H8" s="421"/>
      <c r="I8" s="421"/>
      <c r="J8" s="432" t="s">
        <v>14</v>
      </c>
      <c r="K8" s="160"/>
    </row>
    <row r="9" spans="1:11" ht="56.15" customHeight="1" x14ac:dyDescent="0.35">
      <c r="A9" s="425"/>
      <c r="B9" s="429"/>
      <c r="C9" s="237" t="s">
        <v>84</v>
      </c>
      <c r="D9" s="421"/>
      <c r="E9" s="234" t="s">
        <v>186</v>
      </c>
      <c r="F9" s="234" t="s">
        <v>187</v>
      </c>
      <c r="G9" s="234" t="s">
        <v>86</v>
      </c>
      <c r="H9" s="234" t="s">
        <v>199</v>
      </c>
      <c r="I9" s="234" t="s">
        <v>189</v>
      </c>
      <c r="J9" s="432"/>
      <c r="K9" s="160"/>
    </row>
    <row r="10" spans="1:11" x14ac:dyDescent="0.35">
      <c r="A10" s="238" t="s">
        <v>190</v>
      </c>
      <c r="B10" s="267">
        <v>0</v>
      </c>
      <c r="C10" s="239">
        <v>0</v>
      </c>
      <c r="D10" s="239">
        <v>0</v>
      </c>
      <c r="E10" s="239">
        <v>0</v>
      </c>
      <c r="F10" s="239">
        <v>0</v>
      </c>
      <c r="G10" s="239">
        <v>0</v>
      </c>
      <c r="H10" s="239">
        <v>0</v>
      </c>
      <c r="I10" s="239">
        <v>0</v>
      </c>
      <c r="J10" s="240">
        <f ca="1">SUM(INDIRECT("B10:I10"))</f>
        <v>0</v>
      </c>
      <c r="K10" s="160"/>
    </row>
    <row r="11" spans="1:11" x14ac:dyDescent="0.35">
      <c r="A11" s="238" t="s">
        <v>191</v>
      </c>
      <c r="B11" s="268">
        <v>0</v>
      </c>
      <c r="C11" s="239">
        <v>0</v>
      </c>
      <c r="D11" s="239">
        <v>0</v>
      </c>
      <c r="E11" s="239">
        <v>0</v>
      </c>
      <c r="F11" s="239">
        <v>0</v>
      </c>
      <c r="G11" s="239">
        <v>0</v>
      </c>
      <c r="H11" s="239">
        <v>0</v>
      </c>
      <c r="I11" s="239">
        <v>0</v>
      </c>
      <c r="J11" s="240">
        <f ca="1">SUM(INDIRECT("B11:I11"))</f>
        <v>0</v>
      </c>
      <c r="K11" s="160"/>
    </row>
    <row r="12" spans="1:11" x14ac:dyDescent="0.35">
      <c r="A12" s="238" t="s">
        <v>192</v>
      </c>
      <c r="B12" s="268">
        <v>0</v>
      </c>
      <c r="C12" s="239">
        <v>0</v>
      </c>
      <c r="D12" s="239">
        <v>0</v>
      </c>
      <c r="E12" s="239">
        <v>0</v>
      </c>
      <c r="F12" s="239">
        <v>0</v>
      </c>
      <c r="G12" s="239">
        <v>0</v>
      </c>
      <c r="H12" s="239">
        <v>0</v>
      </c>
      <c r="I12" s="239">
        <v>0</v>
      </c>
      <c r="J12" s="240">
        <f ca="1">SUM(INDIRECT("B12:I12"))</f>
        <v>0</v>
      </c>
      <c r="K12" s="160"/>
    </row>
    <row r="13" spans="1:11" x14ac:dyDescent="0.35">
      <c r="A13" s="238" t="s">
        <v>193</v>
      </c>
      <c r="B13" s="268">
        <v>0</v>
      </c>
      <c r="C13" s="239">
        <v>1</v>
      </c>
      <c r="D13" s="239">
        <v>0</v>
      </c>
      <c r="E13" s="239">
        <v>0</v>
      </c>
      <c r="F13" s="239">
        <v>0</v>
      </c>
      <c r="G13" s="239">
        <v>15</v>
      </c>
      <c r="H13" s="239">
        <v>0</v>
      </c>
      <c r="I13" s="239">
        <v>0</v>
      </c>
      <c r="J13" s="240">
        <f ca="1">SUM(INDIRECT("B13:I13"))</f>
        <v>16</v>
      </c>
      <c r="K13" s="160"/>
    </row>
    <row r="14" spans="1:11" x14ac:dyDescent="0.35">
      <c r="A14" s="238" t="s">
        <v>194</v>
      </c>
      <c r="B14" s="265">
        <v>0</v>
      </c>
      <c r="C14" s="239">
        <v>0</v>
      </c>
      <c r="D14" s="239">
        <v>0</v>
      </c>
      <c r="E14" s="239">
        <v>0</v>
      </c>
      <c r="F14" s="239">
        <v>0</v>
      </c>
      <c r="G14" s="239">
        <v>0</v>
      </c>
      <c r="H14" s="239">
        <v>0</v>
      </c>
      <c r="I14" s="239">
        <v>0</v>
      </c>
      <c r="J14" s="240">
        <f ca="1">SUM(INDIRECT("B14:I14"))</f>
        <v>0</v>
      </c>
      <c r="K14" s="160"/>
    </row>
    <row r="15" spans="1:11" ht="14.5" thickBot="1" x14ac:dyDescent="0.4">
      <c r="A15" s="264" t="s">
        <v>195</v>
      </c>
      <c r="B15" s="265">
        <v>0</v>
      </c>
      <c r="C15" s="265">
        <v>0</v>
      </c>
      <c r="D15" s="265">
        <v>0</v>
      </c>
      <c r="E15" s="265">
        <v>0</v>
      </c>
      <c r="F15" s="265">
        <v>0</v>
      </c>
      <c r="G15" s="265">
        <v>0</v>
      </c>
      <c r="H15" s="265">
        <v>0</v>
      </c>
      <c r="I15" s="265">
        <v>0</v>
      </c>
      <c r="J15" s="240">
        <f ca="1">SUM(INDIRECT("B15:I15"))</f>
        <v>0</v>
      </c>
      <c r="K15" s="160"/>
    </row>
    <row r="16" spans="1:11" ht="14.5" thickBot="1" x14ac:dyDescent="0.35">
      <c r="A16" s="242" t="s">
        <v>14</v>
      </c>
      <c r="B16" s="99">
        <f ca="1">SUM(INDIRECT("B10:B15"))</f>
        <v>0</v>
      </c>
      <c r="C16" s="99">
        <f ca="1">SUM(INDIRECT("C10:C15"))</f>
        <v>1</v>
      </c>
      <c r="D16" s="99">
        <f ca="1">SUM(INDIRECT("D10:D15"))</f>
        <v>0</v>
      </c>
      <c r="E16" s="99">
        <f ca="1">SUM(INDIRECT("E10:E15"))</f>
        <v>0</v>
      </c>
      <c r="F16" s="99">
        <f ca="1">SUM(INDIRECT("F10:F15"))</f>
        <v>0</v>
      </c>
      <c r="G16" s="99">
        <f ca="1">SUM(INDIRECT("G10:G15"))</f>
        <v>15</v>
      </c>
      <c r="H16" s="99">
        <f ca="1">SUM(INDIRECT("H10:H15"))</f>
        <v>0</v>
      </c>
      <c r="I16" s="99">
        <f ca="1">SUM(INDIRECT("I10:I15"))</f>
        <v>0</v>
      </c>
      <c r="J16" s="203">
        <f ca="1">SUM(INDIRECT("B10:I15"))</f>
        <v>16</v>
      </c>
      <c r="K16" s="160"/>
    </row>
    <row r="17" spans="1:11" ht="14.5" thickBot="1" x14ac:dyDescent="0.4">
      <c r="A17" s="243" t="s">
        <v>37</v>
      </c>
      <c r="B17" s="244">
        <v>16</v>
      </c>
      <c r="C17" s="280">
        <v>0</v>
      </c>
      <c r="D17" s="78" t="s">
        <v>196</v>
      </c>
      <c r="E17" s="263"/>
      <c r="F17" s="263"/>
      <c r="G17" s="263"/>
      <c r="H17" s="263"/>
      <c r="I17" s="263"/>
      <c r="J17" s="163"/>
      <c r="K17" s="160"/>
    </row>
    <row r="18" spans="1:11" x14ac:dyDescent="0.35">
      <c r="A18" s="77"/>
      <c r="B18" s="77"/>
      <c r="C18" s="77"/>
      <c r="D18" s="263"/>
      <c r="E18" s="263"/>
      <c r="F18" s="263"/>
      <c r="G18" s="263"/>
      <c r="H18" s="263"/>
      <c r="I18" s="263"/>
      <c r="J18" s="163"/>
      <c r="K18" s="160"/>
    </row>
    <row r="19" spans="1:11" ht="42" x14ac:dyDescent="0.35">
      <c r="A19" s="234" t="s">
        <v>197</v>
      </c>
      <c r="B19" s="423" t="s">
        <v>198</v>
      </c>
      <c r="C19" s="423"/>
      <c r="D19" s="423"/>
      <c r="E19" s="423"/>
      <c r="F19" s="423"/>
      <c r="G19" s="423"/>
      <c r="H19" s="423"/>
      <c r="I19" s="423"/>
      <c r="J19" s="236" t="s">
        <v>183</v>
      </c>
      <c r="K19" s="160"/>
    </row>
    <row r="20" spans="1:11" ht="14.5" x14ac:dyDescent="0.35">
      <c r="A20" s="424" t="s">
        <v>184</v>
      </c>
      <c r="B20" s="421" t="s">
        <v>77</v>
      </c>
      <c r="C20" s="422"/>
      <c r="D20" s="421" t="s">
        <v>16</v>
      </c>
      <c r="E20" s="421" t="s">
        <v>78</v>
      </c>
      <c r="F20" s="421"/>
      <c r="G20" s="421"/>
      <c r="H20" s="421"/>
      <c r="I20" s="421"/>
      <c r="J20" s="426" t="s">
        <v>14</v>
      </c>
      <c r="K20" s="160"/>
    </row>
    <row r="21" spans="1:11" ht="57" customHeight="1" x14ac:dyDescent="0.35">
      <c r="A21" s="425"/>
      <c r="B21" s="234" t="s">
        <v>82</v>
      </c>
      <c r="C21" s="234" t="s">
        <v>83</v>
      </c>
      <c r="D21" s="421"/>
      <c r="E21" s="234" t="s">
        <v>85</v>
      </c>
      <c r="F21" s="234" t="s">
        <v>86</v>
      </c>
      <c r="G21" s="234" t="s">
        <v>87</v>
      </c>
      <c r="H21" s="234" t="s">
        <v>199</v>
      </c>
      <c r="I21" s="234" t="s">
        <v>189</v>
      </c>
      <c r="J21" s="427"/>
      <c r="K21" s="160"/>
    </row>
    <row r="22" spans="1:11" x14ac:dyDescent="0.35">
      <c r="A22" s="238" t="s">
        <v>190</v>
      </c>
      <c r="B22" s="239">
        <v>0</v>
      </c>
      <c r="C22" s="239">
        <v>0</v>
      </c>
      <c r="D22" s="239">
        <v>0</v>
      </c>
      <c r="E22" s="239">
        <v>1</v>
      </c>
      <c r="F22" s="239">
        <v>1</v>
      </c>
      <c r="G22" s="239">
        <v>1</v>
      </c>
      <c r="H22" s="239">
        <v>0</v>
      </c>
      <c r="I22" s="239">
        <v>1</v>
      </c>
      <c r="J22" s="246">
        <f ca="1">SUM(INDIRECT("B22:I22"))</f>
        <v>4</v>
      </c>
      <c r="K22" s="160"/>
    </row>
    <row r="23" spans="1:11" x14ac:dyDescent="0.35">
      <c r="A23" s="238" t="s">
        <v>191</v>
      </c>
      <c r="B23" s="241">
        <v>0</v>
      </c>
      <c r="C23" s="241">
        <v>0</v>
      </c>
      <c r="D23" s="241">
        <v>0</v>
      </c>
      <c r="E23" s="241">
        <v>0</v>
      </c>
      <c r="F23" s="241">
        <v>0</v>
      </c>
      <c r="G23" s="241">
        <v>0</v>
      </c>
      <c r="H23" s="241">
        <v>0</v>
      </c>
      <c r="I23" s="241">
        <v>0</v>
      </c>
      <c r="J23" s="246">
        <f ca="1">SUM(INDIRECT("B23:I23"))</f>
        <v>0</v>
      </c>
      <c r="K23" s="160"/>
    </row>
    <row r="24" spans="1:11" x14ac:dyDescent="0.35">
      <c r="A24" s="238" t="s">
        <v>192</v>
      </c>
      <c r="B24" s="241">
        <v>0</v>
      </c>
      <c r="C24" s="241">
        <v>0</v>
      </c>
      <c r="D24" s="241">
        <v>0</v>
      </c>
      <c r="E24" s="241">
        <v>0</v>
      </c>
      <c r="F24" s="241">
        <v>9</v>
      </c>
      <c r="G24" s="241">
        <v>0</v>
      </c>
      <c r="H24" s="241">
        <v>0</v>
      </c>
      <c r="I24" s="241">
        <v>0</v>
      </c>
      <c r="J24" s="246">
        <f ca="1">SUM(INDIRECT("B24:I24"))</f>
        <v>9</v>
      </c>
      <c r="K24" s="160"/>
    </row>
    <row r="25" spans="1:11" x14ac:dyDescent="0.35">
      <c r="A25" s="238" t="s">
        <v>193</v>
      </c>
      <c r="B25" s="241">
        <v>1</v>
      </c>
      <c r="C25" s="241">
        <v>0</v>
      </c>
      <c r="D25" s="241">
        <v>0</v>
      </c>
      <c r="E25" s="241">
        <v>18</v>
      </c>
      <c r="F25" s="241">
        <v>311</v>
      </c>
      <c r="G25" s="241">
        <v>5</v>
      </c>
      <c r="H25" s="241">
        <v>0</v>
      </c>
      <c r="I25" s="241">
        <v>0</v>
      </c>
      <c r="J25" s="240">
        <f ca="1">SUM(INDIRECT("B25:I25"))</f>
        <v>335</v>
      </c>
      <c r="K25" s="160"/>
    </row>
    <row r="26" spans="1:11" x14ac:dyDescent="0.35">
      <c r="A26" s="238" t="s">
        <v>194</v>
      </c>
      <c r="B26" s="204">
        <v>0</v>
      </c>
      <c r="C26" s="204">
        <v>0</v>
      </c>
      <c r="D26" s="204">
        <v>0</v>
      </c>
      <c r="E26" s="204">
        <v>0</v>
      </c>
      <c r="F26" s="204">
        <v>0</v>
      </c>
      <c r="G26" s="204">
        <v>0</v>
      </c>
      <c r="H26" s="204">
        <v>0</v>
      </c>
      <c r="I26" s="204">
        <v>0</v>
      </c>
      <c r="J26" s="240">
        <f ca="1">SUM(INDIRECT("B26:I26"))</f>
        <v>0</v>
      </c>
      <c r="K26" s="160"/>
    </row>
    <row r="27" spans="1:11" ht="14.5" thickBot="1" x14ac:dyDescent="0.4">
      <c r="A27" s="264" t="s">
        <v>195</v>
      </c>
      <c r="B27" s="265">
        <v>0</v>
      </c>
      <c r="C27" s="265">
        <v>0</v>
      </c>
      <c r="D27" s="265">
        <v>0</v>
      </c>
      <c r="E27" s="265">
        <v>0</v>
      </c>
      <c r="F27" s="265">
        <v>0</v>
      </c>
      <c r="G27" s="265">
        <v>1</v>
      </c>
      <c r="H27" s="265">
        <v>0</v>
      </c>
      <c r="I27" s="265">
        <v>0</v>
      </c>
      <c r="J27" s="246">
        <f ca="1">SUM(INDIRECT("B27:I27"))</f>
        <v>1</v>
      </c>
      <c r="K27" s="160"/>
    </row>
    <row r="28" spans="1:11" ht="14.5" thickBot="1" x14ac:dyDescent="0.35">
      <c r="A28" s="242" t="s">
        <v>14</v>
      </c>
      <c r="B28" s="99">
        <f ca="1">SUM(INDIRECT("B22:B27"))</f>
        <v>1</v>
      </c>
      <c r="C28" s="99">
        <f ca="1">SUM(INDIRECT("C22:C27"))</f>
        <v>0</v>
      </c>
      <c r="D28" s="99">
        <f ca="1">SUM(INDIRECT("D22:D27"))</f>
        <v>0</v>
      </c>
      <c r="E28" s="99">
        <f ca="1">SUM(INDIRECT("E22:E27"))</f>
        <v>19</v>
      </c>
      <c r="F28" s="99">
        <f ca="1">SUM(INDIRECT("F22:F27"))</f>
        <v>321</v>
      </c>
      <c r="G28" s="99">
        <f ca="1">SUM(INDIRECT("G22:G27"))</f>
        <v>7</v>
      </c>
      <c r="H28" s="99">
        <f ca="1">SUM(INDIRECT("H22:H27"))</f>
        <v>0</v>
      </c>
      <c r="I28" s="99">
        <f ca="1">SUM(INDIRECT("I22:I27"))</f>
        <v>1</v>
      </c>
      <c r="J28" s="203">
        <f ca="1">SUM(INDIRECT("B22:I27"))</f>
        <v>349</v>
      </c>
      <c r="K28" s="160"/>
    </row>
    <row r="29" spans="1:11" ht="14.5" thickBot="1" x14ac:dyDescent="0.4">
      <c r="A29" s="243" t="s">
        <v>37</v>
      </c>
      <c r="B29" s="244">
        <v>349</v>
      </c>
      <c r="C29" s="77"/>
      <c r="D29" s="263"/>
      <c r="E29" s="263"/>
      <c r="F29" s="263"/>
      <c r="G29" s="263"/>
      <c r="H29" s="263"/>
      <c r="I29" s="263"/>
      <c r="J29" s="163"/>
      <c r="K29" s="160"/>
    </row>
    <row r="30" spans="1:11" x14ac:dyDescent="0.35">
      <c r="A30" s="77"/>
      <c r="B30" s="77"/>
      <c r="C30" s="77"/>
      <c r="D30" s="263"/>
      <c r="E30" s="263"/>
      <c r="F30" s="263"/>
      <c r="G30" s="263"/>
      <c r="H30" s="263"/>
      <c r="I30" s="263"/>
      <c r="J30" s="163"/>
      <c r="K30" s="160"/>
    </row>
    <row r="31" spans="1:11" ht="56" x14ac:dyDescent="0.35">
      <c r="A31" s="237" t="s">
        <v>200</v>
      </c>
      <c r="B31" s="235" t="s">
        <v>29</v>
      </c>
      <c r="C31" s="428" t="s">
        <v>182</v>
      </c>
      <c r="D31" s="421"/>
      <c r="E31" s="421"/>
      <c r="F31" s="421"/>
      <c r="G31" s="421"/>
      <c r="H31" s="421"/>
      <c r="I31" s="421"/>
      <c r="J31" s="236" t="s">
        <v>183</v>
      </c>
      <c r="K31" s="160"/>
    </row>
    <row r="32" spans="1:11" x14ac:dyDescent="0.35">
      <c r="A32" s="424" t="s">
        <v>184</v>
      </c>
      <c r="B32" s="429" t="s">
        <v>185</v>
      </c>
      <c r="C32" s="237" t="s">
        <v>77</v>
      </c>
      <c r="D32" s="421" t="s">
        <v>16</v>
      </c>
      <c r="E32" s="421" t="s">
        <v>78</v>
      </c>
      <c r="F32" s="421"/>
      <c r="G32" s="421"/>
      <c r="H32" s="421"/>
      <c r="I32" s="421"/>
      <c r="J32" s="426" t="s">
        <v>14</v>
      </c>
      <c r="K32" s="160"/>
    </row>
    <row r="33" spans="1:11" ht="62.5" customHeight="1" x14ac:dyDescent="0.35">
      <c r="A33" s="425"/>
      <c r="B33" s="429"/>
      <c r="C33" s="237" t="s">
        <v>84</v>
      </c>
      <c r="D33" s="421"/>
      <c r="E33" s="234" t="s">
        <v>186</v>
      </c>
      <c r="F33" s="234" t="s">
        <v>187</v>
      </c>
      <c r="G33" s="234" t="s">
        <v>86</v>
      </c>
      <c r="H33" s="234" t="s">
        <v>199</v>
      </c>
      <c r="I33" s="234" t="s">
        <v>189</v>
      </c>
      <c r="J33" s="427"/>
      <c r="K33" s="160"/>
    </row>
    <row r="34" spans="1:11" x14ac:dyDescent="0.35">
      <c r="A34" s="238" t="s">
        <v>190</v>
      </c>
      <c r="B34" s="267">
        <v>0</v>
      </c>
      <c r="C34" s="239">
        <v>0</v>
      </c>
      <c r="D34" s="239">
        <v>0</v>
      </c>
      <c r="E34" s="239">
        <v>0</v>
      </c>
      <c r="F34" s="239">
        <v>0</v>
      </c>
      <c r="G34" s="239">
        <v>7</v>
      </c>
      <c r="H34" s="239">
        <v>0</v>
      </c>
      <c r="I34" s="239">
        <v>0</v>
      </c>
      <c r="J34" s="246">
        <f ca="1">SUM(INDIRECT("B34:I34"))</f>
        <v>7</v>
      </c>
      <c r="K34" s="160"/>
    </row>
    <row r="35" spans="1:11" x14ac:dyDescent="0.35">
      <c r="A35" s="238" t="s">
        <v>191</v>
      </c>
      <c r="B35" s="267">
        <v>0</v>
      </c>
      <c r="C35" s="239">
        <v>0</v>
      </c>
      <c r="D35" s="239">
        <v>0</v>
      </c>
      <c r="E35" s="239">
        <v>0</v>
      </c>
      <c r="F35" s="239">
        <v>0</v>
      </c>
      <c r="G35" s="239">
        <v>0</v>
      </c>
      <c r="H35" s="239">
        <v>0</v>
      </c>
      <c r="I35" s="239">
        <v>0</v>
      </c>
      <c r="J35" s="246">
        <f ca="1">SUM(INDIRECT("B35:I35"))</f>
        <v>0</v>
      </c>
      <c r="K35" s="160"/>
    </row>
    <row r="36" spans="1:11" x14ac:dyDescent="0.35">
      <c r="A36" s="238" t="s">
        <v>192</v>
      </c>
      <c r="B36" s="267">
        <v>0</v>
      </c>
      <c r="C36" s="239">
        <v>0</v>
      </c>
      <c r="D36" s="239">
        <v>0</v>
      </c>
      <c r="E36" s="239">
        <v>0</v>
      </c>
      <c r="F36" s="239">
        <v>0</v>
      </c>
      <c r="G36" s="239">
        <v>26</v>
      </c>
      <c r="H36" s="239">
        <v>0</v>
      </c>
      <c r="I36" s="239">
        <v>0</v>
      </c>
      <c r="J36" s="246">
        <f ca="1">SUM(INDIRECT("B36:I36"))</f>
        <v>26</v>
      </c>
      <c r="K36" s="160"/>
    </row>
    <row r="37" spans="1:11" x14ac:dyDescent="0.35">
      <c r="A37" s="238" t="s">
        <v>193</v>
      </c>
      <c r="B37" s="267">
        <v>0</v>
      </c>
      <c r="C37" s="239">
        <v>2</v>
      </c>
      <c r="D37" s="239">
        <v>0</v>
      </c>
      <c r="E37" s="239">
        <v>0</v>
      </c>
      <c r="F37" s="239">
        <v>0</v>
      </c>
      <c r="G37" s="239">
        <v>301</v>
      </c>
      <c r="H37" s="239">
        <v>0</v>
      </c>
      <c r="I37" s="239">
        <v>1</v>
      </c>
      <c r="J37" s="246">
        <f ca="1">SUM(INDIRECT("B37:I37"))</f>
        <v>304</v>
      </c>
      <c r="K37" s="160"/>
    </row>
    <row r="38" spans="1:11" x14ac:dyDescent="0.35">
      <c r="A38" s="238" t="s">
        <v>194</v>
      </c>
      <c r="B38" s="267">
        <v>0</v>
      </c>
      <c r="C38" s="239">
        <v>0</v>
      </c>
      <c r="D38" s="239">
        <v>0</v>
      </c>
      <c r="E38" s="239">
        <v>0</v>
      </c>
      <c r="F38" s="239">
        <v>0</v>
      </c>
      <c r="G38" s="239">
        <v>0</v>
      </c>
      <c r="H38" s="239">
        <v>0</v>
      </c>
      <c r="I38" s="239">
        <v>0</v>
      </c>
      <c r="J38" s="246">
        <f ca="1">SUM(INDIRECT("B38:I38"))</f>
        <v>0</v>
      </c>
      <c r="K38" s="160"/>
    </row>
    <row r="39" spans="1:11" ht="14.5" thickBot="1" x14ac:dyDescent="0.4">
      <c r="A39" s="264" t="s">
        <v>195</v>
      </c>
      <c r="B39" s="265">
        <v>0</v>
      </c>
      <c r="C39" s="265">
        <v>0</v>
      </c>
      <c r="D39" s="265">
        <v>0</v>
      </c>
      <c r="E39" s="265">
        <v>0</v>
      </c>
      <c r="F39" s="265">
        <v>0</v>
      </c>
      <c r="G39" s="265">
        <v>0</v>
      </c>
      <c r="H39" s="265">
        <v>0</v>
      </c>
      <c r="I39" s="265">
        <v>0</v>
      </c>
      <c r="J39" s="246">
        <f ca="1">SUM(INDIRECT("B39:I39"))</f>
        <v>0</v>
      </c>
      <c r="K39" s="160"/>
    </row>
    <row r="40" spans="1:11" ht="14.5" thickBot="1" x14ac:dyDescent="0.35">
      <c r="A40" s="242" t="s">
        <v>14</v>
      </c>
      <c r="B40" s="99">
        <f ca="1">SUM(INDIRECT("B34:B39"))</f>
        <v>0</v>
      </c>
      <c r="C40" s="99">
        <f ca="1">SUM(INDIRECT("C34:C39"))</f>
        <v>2</v>
      </c>
      <c r="D40" s="99">
        <f ca="1">SUM(INDIRECT("D34:D39"))</f>
        <v>0</v>
      </c>
      <c r="E40" s="99">
        <f ca="1">SUM(INDIRECT("E34:E39"))</f>
        <v>0</v>
      </c>
      <c r="F40" s="99">
        <f ca="1">SUM(INDIRECT("F34:F39"))</f>
        <v>0</v>
      </c>
      <c r="G40" s="99">
        <f ca="1">SUM(INDIRECT("G34:G39"))</f>
        <v>334</v>
      </c>
      <c r="H40" s="99">
        <f ca="1">SUM(INDIRECT("H34:H39"))</f>
        <v>0</v>
      </c>
      <c r="I40" s="99">
        <f ca="1">SUM(INDIRECT("I34:I39"))</f>
        <v>1</v>
      </c>
      <c r="J40" s="203">
        <f ca="1">SUM(INDIRECT("B34:I39"))</f>
        <v>337</v>
      </c>
      <c r="K40" s="160"/>
    </row>
    <row r="41" spans="1:11" ht="14.5" thickBot="1" x14ac:dyDescent="0.4">
      <c r="A41" s="243" t="s">
        <v>37</v>
      </c>
      <c r="B41" s="244">
        <v>337</v>
      </c>
      <c r="C41" s="280">
        <v>0</v>
      </c>
      <c r="D41" s="78" t="s">
        <v>196</v>
      </c>
      <c r="E41" s="263"/>
      <c r="F41" s="263"/>
      <c r="G41" s="263"/>
      <c r="H41" s="263"/>
      <c r="I41" s="263"/>
      <c r="J41" s="163"/>
      <c r="K41" s="160"/>
    </row>
    <row r="42" spans="1:11" x14ac:dyDescent="0.35">
      <c r="A42" s="77"/>
      <c r="B42" s="77"/>
      <c r="C42" s="77"/>
      <c r="D42" s="263"/>
      <c r="E42" s="263"/>
      <c r="F42" s="263"/>
      <c r="G42" s="263"/>
      <c r="H42" s="263"/>
      <c r="I42" s="263"/>
      <c r="J42" s="163"/>
      <c r="K42" s="160"/>
    </row>
    <row r="43" spans="1:11" ht="42" x14ac:dyDescent="0.35">
      <c r="A43" s="234" t="s">
        <v>201</v>
      </c>
      <c r="B43" s="423" t="s">
        <v>198</v>
      </c>
      <c r="C43" s="423"/>
      <c r="D43" s="423"/>
      <c r="E43" s="423"/>
      <c r="F43" s="423"/>
      <c r="G43" s="423"/>
      <c r="H43" s="423"/>
      <c r="I43" s="423"/>
      <c r="J43" s="236" t="s">
        <v>183</v>
      </c>
      <c r="K43" s="160"/>
    </row>
    <row r="44" spans="1:11" ht="14.5" x14ac:dyDescent="0.35">
      <c r="A44" s="424" t="s">
        <v>184</v>
      </c>
      <c r="B44" s="421" t="s">
        <v>77</v>
      </c>
      <c r="C44" s="422"/>
      <c r="D44" s="421" t="s">
        <v>16</v>
      </c>
      <c r="E44" s="421" t="s">
        <v>78</v>
      </c>
      <c r="F44" s="421"/>
      <c r="G44" s="421"/>
      <c r="H44" s="421"/>
      <c r="I44" s="421"/>
      <c r="J44" s="426" t="s">
        <v>14</v>
      </c>
      <c r="K44" s="160"/>
    </row>
    <row r="45" spans="1:11" ht="61" customHeight="1" x14ac:dyDescent="0.35">
      <c r="A45" s="425"/>
      <c r="B45" s="234" t="s">
        <v>82</v>
      </c>
      <c r="C45" s="234" t="s">
        <v>83</v>
      </c>
      <c r="D45" s="421"/>
      <c r="E45" s="234" t="s">
        <v>85</v>
      </c>
      <c r="F45" s="234" t="s">
        <v>86</v>
      </c>
      <c r="G45" s="234" t="s">
        <v>87</v>
      </c>
      <c r="H45" s="234" t="s">
        <v>199</v>
      </c>
      <c r="I45" s="234" t="s">
        <v>189</v>
      </c>
      <c r="J45" s="427"/>
      <c r="K45" s="160"/>
    </row>
    <row r="46" spans="1:11" x14ac:dyDescent="0.35">
      <c r="A46" s="238" t="s">
        <v>190</v>
      </c>
      <c r="B46" s="247">
        <v>0</v>
      </c>
      <c r="C46" s="247">
        <v>5</v>
      </c>
      <c r="D46" s="247">
        <v>0</v>
      </c>
      <c r="E46" s="247">
        <v>4</v>
      </c>
      <c r="F46" s="247">
        <v>7</v>
      </c>
      <c r="G46" s="247">
        <v>11</v>
      </c>
      <c r="H46" s="247">
        <v>0</v>
      </c>
      <c r="I46" s="247">
        <v>1</v>
      </c>
      <c r="J46" s="240">
        <f ca="1">SUM(INDIRECT("B46:I46"))</f>
        <v>28</v>
      </c>
      <c r="K46" s="160"/>
    </row>
    <row r="47" spans="1:11" x14ac:dyDescent="0.35">
      <c r="A47" s="238" t="s">
        <v>191</v>
      </c>
      <c r="B47" s="247">
        <v>0</v>
      </c>
      <c r="C47" s="247">
        <v>1</v>
      </c>
      <c r="D47" s="247">
        <v>0</v>
      </c>
      <c r="E47" s="247">
        <v>0</v>
      </c>
      <c r="F47" s="247">
        <v>1</v>
      </c>
      <c r="G47" s="247">
        <v>0</v>
      </c>
      <c r="H47" s="247">
        <v>0</v>
      </c>
      <c r="I47" s="247">
        <v>0</v>
      </c>
      <c r="J47" s="240">
        <f ca="1">SUM(INDIRECT("B47:I47"))</f>
        <v>2</v>
      </c>
      <c r="K47" s="160"/>
    </row>
    <row r="48" spans="1:11" x14ac:dyDescent="0.35">
      <c r="A48" s="238" t="s">
        <v>192</v>
      </c>
      <c r="B48" s="247">
        <v>2</v>
      </c>
      <c r="C48" s="247">
        <v>6</v>
      </c>
      <c r="D48" s="247">
        <v>0</v>
      </c>
      <c r="E48" s="247">
        <v>1</v>
      </c>
      <c r="F48" s="247">
        <v>21</v>
      </c>
      <c r="G48" s="247">
        <v>2</v>
      </c>
      <c r="H48" s="247">
        <v>0</v>
      </c>
      <c r="I48" s="247">
        <v>0</v>
      </c>
      <c r="J48" s="240">
        <f ca="1">SUM(INDIRECT("B48:I48"))</f>
        <v>32</v>
      </c>
      <c r="K48" s="160"/>
    </row>
    <row r="49" spans="1:11" x14ac:dyDescent="0.35">
      <c r="A49" s="238" t="s">
        <v>193</v>
      </c>
      <c r="B49" s="247">
        <v>3</v>
      </c>
      <c r="C49" s="247">
        <v>42</v>
      </c>
      <c r="D49" s="247">
        <v>1</v>
      </c>
      <c r="E49" s="247">
        <v>21</v>
      </c>
      <c r="F49" s="247">
        <v>681</v>
      </c>
      <c r="G49" s="247">
        <v>8</v>
      </c>
      <c r="H49" s="247">
        <v>0</v>
      </c>
      <c r="I49" s="247">
        <v>0</v>
      </c>
      <c r="J49" s="240">
        <f ca="1">SUM(INDIRECT("B49:I49"))</f>
        <v>756</v>
      </c>
      <c r="K49" s="160"/>
    </row>
    <row r="50" spans="1:11" x14ac:dyDescent="0.35">
      <c r="A50" s="238" t="s">
        <v>194</v>
      </c>
      <c r="B50" s="247">
        <v>0</v>
      </c>
      <c r="C50" s="247">
        <v>0</v>
      </c>
      <c r="D50" s="247">
        <v>0</v>
      </c>
      <c r="E50" s="247">
        <v>0</v>
      </c>
      <c r="F50" s="247">
        <v>3</v>
      </c>
      <c r="G50" s="247">
        <v>0</v>
      </c>
      <c r="H50" s="247">
        <v>0</v>
      </c>
      <c r="I50" s="247">
        <v>0</v>
      </c>
      <c r="J50" s="240">
        <f ca="1">SUM(INDIRECT("B50:I50"))</f>
        <v>3</v>
      </c>
      <c r="K50" s="160"/>
    </row>
    <row r="51" spans="1:11" ht="14.5" thickBot="1" x14ac:dyDescent="0.4">
      <c r="A51" s="264" t="s">
        <v>195</v>
      </c>
      <c r="B51" s="265">
        <v>0</v>
      </c>
      <c r="C51" s="265">
        <v>0</v>
      </c>
      <c r="D51" s="265">
        <v>0</v>
      </c>
      <c r="E51" s="265">
        <v>0</v>
      </c>
      <c r="F51" s="265">
        <v>0</v>
      </c>
      <c r="G51" s="265">
        <v>0</v>
      </c>
      <c r="H51" s="265">
        <v>0</v>
      </c>
      <c r="I51" s="265">
        <v>0</v>
      </c>
      <c r="J51" s="240">
        <f ca="1">SUM(INDIRECT("B51:I51"))</f>
        <v>0</v>
      </c>
      <c r="K51" s="160"/>
    </row>
    <row r="52" spans="1:11" ht="14.5" thickBot="1" x14ac:dyDescent="0.35">
      <c r="A52" s="242" t="s">
        <v>14</v>
      </c>
      <c r="B52" s="99">
        <f ca="1">SUM(INDIRECT("B46:B51"))</f>
        <v>5</v>
      </c>
      <c r="C52" s="99">
        <f ca="1">SUM(INDIRECT("C46:C51"))</f>
        <v>54</v>
      </c>
      <c r="D52" s="99">
        <f ca="1">SUM(INDIRECT("D46:D51"))</f>
        <v>1</v>
      </c>
      <c r="E52" s="99">
        <f ca="1">SUM(INDIRECT("E46:E51"))</f>
        <v>26</v>
      </c>
      <c r="F52" s="99">
        <f ca="1">SUM(INDIRECT("F46:F51"))</f>
        <v>713</v>
      </c>
      <c r="G52" s="99">
        <f ca="1">SUM(INDIRECT("G46:G51"))</f>
        <v>21</v>
      </c>
      <c r="H52" s="99">
        <f ca="1">SUM(INDIRECT("H46:H51"))</f>
        <v>0</v>
      </c>
      <c r="I52" s="99">
        <f ca="1">SUM(INDIRECT("I46:I51"))</f>
        <v>1</v>
      </c>
      <c r="J52" s="203">
        <f ca="1">SUM(INDIRECT("B46:I51"))</f>
        <v>821</v>
      </c>
      <c r="K52" s="160"/>
    </row>
    <row r="53" spans="1:11" ht="14.5" thickBot="1" x14ac:dyDescent="0.4">
      <c r="A53" s="243" t="s">
        <v>37</v>
      </c>
      <c r="B53" s="244">
        <v>821</v>
      </c>
      <c r="C53" s="77"/>
      <c r="D53" s="263"/>
      <c r="E53" s="263"/>
      <c r="F53" s="263"/>
      <c r="G53" s="263"/>
      <c r="H53" s="263"/>
      <c r="I53" s="263"/>
      <c r="J53" s="163"/>
      <c r="K53" s="160"/>
    </row>
    <row r="54" spans="1:11" x14ac:dyDescent="0.35">
      <c r="A54" s="160"/>
      <c r="B54" s="160"/>
      <c r="C54" s="77"/>
      <c r="D54" s="263"/>
      <c r="E54" s="263"/>
      <c r="F54" s="263"/>
      <c r="G54" s="263"/>
      <c r="H54" s="263"/>
      <c r="I54" s="263"/>
      <c r="J54" s="163"/>
    </row>
    <row r="55" spans="1:11" ht="42" x14ac:dyDescent="0.35">
      <c r="A55" s="237" t="s">
        <v>209</v>
      </c>
      <c r="B55" s="235" t="s">
        <v>29</v>
      </c>
      <c r="C55" s="428" t="s">
        <v>210</v>
      </c>
      <c r="D55" s="433"/>
      <c r="E55" s="433"/>
      <c r="F55" s="433"/>
      <c r="G55" s="433"/>
      <c r="H55" s="433"/>
      <c r="I55" s="433"/>
      <c r="J55" s="236" t="s">
        <v>183</v>
      </c>
      <c r="K55" s="160"/>
    </row>
    <row r="56" spans="1:11" x14ac:dyDescent="0.35">
      <c r="A56" s="424" t="s">
        <v>98</v>
      </c>
      <c r="B56" s="429" t="s">
        <v>185</v>
      </c>
      <c r="C56" s="237" t="s">
        <v>77</v>
      </c>
      <c r="D56" s="421" t="s">
        <v>16</v>
      </c>
      <c r="E56" s="421" t="s">
        <v>78</v>
      </c>
      <c r="F56" s="421"/>
      <c r="G56" s="421"/>
      <c r="H56" s="421"/>
      <c r="I56" s="421"/>
      <c r="J56" s="432" t="s">
        <v>14</v>
      </c>
      <c r="K56" s="160"/>
    </row>
    <row r="57" spans="1:11" ht="58.5" customHeight="1" x14ac:dyDescent="0.35">
      <c r="A57" s="425"/>
      <c r="B57" s="429"/>
      <c r="C57" s="237" t="s">
        <v>84</v>
      </c>
      <c r="D57" s="421"/>
      <c r="E57" s="234" t="s">
        <v>186</v>
      </c>
      <c r="F57" s="234" t="s">
        <v>187</v>
      </c>
      <c r="G57" s="234" t="s">
        <v>86</v>
      </c>
      <c r="H57" s="234" t="s">
        <v>199</v>
      </c>
      <c r="I57" s="234" t="s">
        <v>189</v>
      </c>
      <c r="J57" s="432"/>
      <c r="K57" s="160"/>
    </row>
    <row r="58" spans="1:11" x14ac:dyDescent="0.35">
      <c r="A58" s="274" t="s">
        <v>102</v>
      </c>
      <c r="B58" s="267">
        <v>0</v>
      </c>
      <c r="C58" s="247">
        <v>0</v>
      </c>
      <c r="D58" s="247">
        <v>0</v>
      </c>
      <c r="E58" s="247">
        <v>0</v>
      </c>
      <c r="F58" s="247">
        <v>0</v>
      </c>
      <c r="G58" s="247">
        <v>2</v>
      </c>
      <c r="H58" s="247">
        <v>0</v>
      </c>
      <c r="I58" s="247">
        <v>0</v>
      </c>
      <c r="J58" s="240">
        <f ca="1">SUM(INDIRECT("B58:I58"))</f>
        <v>2</v>
      </c>
      <c r="K58" s="160"/>
    </row>
    <row r="59" spans="1:11" ht="14.5" thickBot="1" x14ac:dyDescent="0.4">
      <c r="A59" s="274" t="s">
        <v>103</v>
      </c>
      <c r="B59" s="268">
        <v>0</v>
      </c>
      <c r="C59" s="247">
        <v>0</v>
      </c>
      <c r="D59" s="247">
        <v>0</v>
      </c>
      <c r="E59" s="247">
        <v>0</v>
      </c>
      <c r="F59" s="247">
        <v>0</v>
      </c>
      <c r="G59" s="247">
        <v>33</v>
      </c>
      <c r="H59" s="247">
        <v>0</v>
      </c>
      <c r="I59" s="247">
        <v>0</v>
      </c>
      <c r="J59" s="240">
        <f ca="1">SUM(INDIRECT("B59:I59"))</f>
        <v>33</v>
      </c>
      <c r="K59" s="160"/>
    </row>
    <row r="60" spans="1:11" ht="14.5" thickBot="1" x14ac:dyDescent="0.35">
      <c r="A60" s="242" t="s">
        <v>14</v>
      </c>
      <c r="B60" s="210">
        <f ca="1">SUM(INDIRECT("B58:B59"))</f>
        <v>0</v>
      </c>
      <c r="C60" s="210">
        <f ca="1">SUM(INDIRECT("C58:C59"))</f>
        <v>0</v>
      </c>
      <c r="D60" s="210">
        <f ca="1">SUM(INDIRECT("D58:D59"))</f>
        <v>0</v>
      </c>
      <c r="E60" s="210">
        <f ca="1">SUM(INDIRECT("E58:E59"))</f>
        <v>0</v>
      </c>
      <c r="F60" s="210">
        <f ca="1">SUM(INDIRECT("F58:F59"))</f>
        <v>0</v>
      </c>
      <c r="G60" s="210">
        <f ca="1">SUM(INDIRECT("G58:G59"))</f>
        <v>35</v>
      </c>
      <c r="H60" s="210">
        <f ca="1">SUM(INDIRECT("H58:H59"))</f>
        <v>0</v>
      </c>
      <c r="I60" s="210">
        <f ca="1">SUM(INDIRECT("I58:I59"))</f>
        <v>0</v>
      </c>
      <c r="J60" s="203">
        <f ca="1">SUM(INDIRECT("B58:I59"))</f>
        <v>35</v>
      </c>
      <c r="K60" s="160"/>
    </row>
    <row r="61" spans="1:11" ht="14.5" thickBot="1" x14ac:dyDescent="0.4">
      <c r="A61" s="243" t="s">
        <v>37</v>
      </c>
      <c r="B61" s="244">
        <v>35</v>
      </c>
      <c r="C61" s="77"/>
      <c r="D61" s="263"/>
      <c r="E61" s="263"/>
      <c r="F61" s="263"/>
      <c r="G61" s="263"/>
      <c r="H61" s="263"/>
      <c r="I61" s="263"/>
      <c r="J61" s="163"/>
      <c r="K61" s="160"/>
    </row>
    <row r="62" spans="1:11" x14ac:dyDescent="0.35">
      <c r="A62" s="77"/>
      <c r="B62" s="77"/>
      <c r="C62" s="77"/>
      <c r="D62" s="263"/>
      <c r="E62" s="263"/>
      <c r="F62" s="263"/>
      <c r="G62" s="263"/>
      <c r="H62" s="263"/>
      <c r="I62" s="263"/>
      <c r="J62" s="163"/>
      <c r="K62" s="160"/>
    </row>
    <row r="63" spans="1:11" ht="42" x14ac:dyDescent="0.35">
      <c r="A63" s="234" t="s">
        <v>211</v>
      </c>
      <c r="B63" s="423" t="s">
        <v>212</v>
      </c>
      <c r="C63" s="423"/>
      <c r="D63" s="423"/>
      <c r="E63" s="423"/>
      <c r="F63" s="423"/>
      <c r="G63" s="423"/>
      <c r="H63" s="423"/>
      <c r="I63" s="423"/>
      <c r="J63" s="236" t="s">
        <v>183</v>
      </c>
      <c r="K63" s="160"/>
    </row>
    <row r="64" spans="1:11" ht="14.5" x14ac:dyDescent="0.35">
      <c r="A64" s="424" t="s">
        <v>98</v>
      </c>
      <c r="B64" s="421" t="s">
        <v>77</v>
      </c>
      <c r="C64" s="422"/>
      <c r="D64" s="421" t="s">
        <v>16</v>
      </c>
      <c r="E64" s="421" t="s">
        <v>78</v>
      </c>
      <c r="F64" s="421"/>
      <c r="G64" s="421"/>
      <c r="H64" s="421"/>
      <c r="I64" s="421"/>
      <c r="J64" s="426" t="s">
        <v>14</v>
      </c>
      <c r="K64" s="160"/>
    </row>
    <row r="65" spans="1:11" ht="56.5" customHeight="1" x14ac:dyDescent="0.35">
      <c r="A65" s="425"/>
      <c r="B65" s="234" t="s">
        <v>82</v>
      </c>
      <c r="C65" s="234" t="s">
        <v>83</v>
      </c>
      <c r="D65" s="421"/>
      <c r="E65" s="234" t="s">
        <v>85</v>
      </c>
      <c r="F65" s="234" t="s">
        <v>86</v>
      </c>
      <c r="G65" s="234" t="s">
        <v>87</v>
      </c>
      <c r="H65" s="234" t="s">
        <v>199</v>
      </c>
      <c r="I65" s="234" t="s">
        <v>189</v>
      </c>
      <c r="J65" s="427"/>
      <c r="K65" s="160"/>
    </row>
    <row r="66" spans="1:11" x14ac:dyDescent="0.35">
      <c r="A66" s="274" t="s">
        <v>102</v>
      </c>
      <c r="B66" s="247">
        <v>0</v>
      </c>
      <c r="C66" s="247">
        <v>0</v>
      </c>
      <c r="D66" s="247">
        <v>0</v>
      </c>
      <c r="E66" s="247">
        <v>1</v>
      </c>
      <c r="F66" s="247">
        <v>21</v>
      </c>
      <c r="G66" s="247">
        <v>0</v>
      </c>
      <c r="H66" s="247">
        <v>0</v>
      </c>
      <c r="I66" s="247">
        <v>0</v>
      </c>
      <c r="J66" s="240">
        <f ca="1">SUM(INDIRECT("B66:I66"))</f>
        <v>22</v>
      </c>
      <c r="K66" s="160"/>
    </row>
    <row r="67" spans="1:11" ht="14.5" thickBot="1" x14ac:dyDescent="0.4">
      <c r="A67" s="274" t="s">
        <v>103</v>
      </c>
      <c r="B67" s="241">
        <v>0</v>
      </c>
      <c r="C67" s="241">
        <v>2</v>
      </c>
      <c r="D67" s="241">
        <v>0</v>
      </c>
      <c r="E67" s="241">
        <v>0</v>
      </c>
      <c r="F67" s="241">
        <v>56</v>
      </c>
      <c r="G67" s="241">
        <v>0</v>
      </c>
      <c r="H67" s="241">
        <v>0</v>
      </c>
      <c r="I67" s="241">
        <v>0</v>
      </c>
      <c r="J67" s="240">
        <f ca="1">SUM(INDIRECT("B67:I67"))</f>
        <v>58</v>
      </c>
      <c r="K67" s="160"/>
    </row>
    <row r="68" spans="1:11" ht="14.5" thickBot="1" x14ac:dyDescent="0.35">
      <c r="A68" s="242" t="s">
        <v>14</v>
      </c>
      <c r="B68" s="210">
        <f ca="1">SUM(INDIRECT("B66:B67"))</f>
        <v>0</v>
      </c>
      <c r="C68" s="210">
        <f ca="1">SUM(INDIRECT("C66:C67"))</f>
        <v>2</v>
      </c>
      <c r="D68" s="210">
        <f ca="1">SUM(INDIRECT("D66:D67"))</f>
        <v>0</v>
      </c>
      <c r="E68" s="210">
        <f ca="1">SUM(INDIRECT("E66:E67"))</f>
        <v>1</v>
      </c>
      <c r="F68" s="210">
        <f ca="1">SUM(INDIRECT("F66:F67"))</f>
        <v>77</v>
      </c>
      <c r="G68" s="210">
        <f ca="1">SUM(INDIRECT("G66:G67"))</f>
        <v>0</v>
      </c>
      <c r="H68" s="210">
        <f ca="1">SUM(INDIRECT("H66:H67"))</f>
        <v>0</v>
      </c>
      <c r="I68" s="210">
        <f ca="1">SUM(INDIRECT("I66:I67"))</f>
        <v>0</v>
      </c>
      <c r="J68" s="203">
        <f ca="1">SUM(INDIRECT("B66:I67"))</f>
        <v>80</v>
      </c>
      <c r="K68" s="160"/>
    </row>
    <row r="69" spans="1:11" ht="14.5" thickBot="1" x14ac:dyDescent="0.4">
      <c r="A69" s="243" t="s">
        <v>37</v>
      </c>
      <c r="B69" s="244">
        <v>80</v>
      </c>
      <c r="C69" s="77"/>
      <c r="D69" s="263"/>
      <c r="E69" s="263"/>
      <c r="F69" s="263"/>
      <c r="G69" s="263"/>
      <c r="H69" s="263"/>
      <c r="I69" s="263"/>
      <c r="J69" s="163"/>
      <c r="K69" s="160"/>
    </row>
    <row r="70" spans="1:11" x14ac:dyDescent="0.35">
      <c r="A70" s="77"/>
      <c r="B70" s="77"/>
      <c r="C70" s="77"/>
      <c r="D70" s="263"/>
      <c r="E70" s="263"/>
      <c r="F70" s="263"/>
      <c r="G70" s="263"/>
      <c r="H70" s="263"/>
      <c r="I70" s="263"/>
      <c r="J70" s="163"/>
      <c r="K70" s="160"/>
    </row>
    <row r="71" spans="1:11" ht="28" x14ac:dyDescent="0.35">
      <c r="A71" s="275" t="s">
        <v>213</v>
      </c>
      <c r="B71" s="275" t="s">
        <v>214</v>
      </c>
      <c r="C71" s="77"/>
      <c r="D71" s="263"/>
      <c r="E71" s="263"/>
      <c r="F71" s="263"/>
      <c r="G71" s="263"/>
      <c r="H71" s="263"/>
      <c r="I71" s="263"/>
      <c r="J71" s="163"/>
      <c r="K71" s="160"/>
    </row>
    <row r="72" spans="1:11" x14ac:dyDescent="0.35">
      <c r="A72" s="276" t="s">
        <v>98</v>
      </c>
      <c r="B72" s="277" t="s">
        <v>14</v>
      </c>
      <c r="C72" s="77"/>
      <c r="D72" s="263"/>
      <c r="E72" s="263"/>
      <c r="F72" s="263"/>
      <c r="G72" s="263"/>
      <c r="H72" s="263"/>
      <c r="I72" s="263"/>
      <c r="J72" s="163"/>
      <c r="K72" s="160"/>
    </row>
    <row r="73" spans="1:11" x14ac:dyDescent="0.35">
      <c r="A73" s="142" t="s">
        <v>102</v>
      </c>
      <c r="B73" s="248">
        <v>3</v>
      </c>
      <c r="C73" s="77"/>
      <c r="D73" s="263"/>
      <c r="E73" s="263"/>
      <c r="F73" s="263"/>
      <c r="G73" s="263"/>
      <c r="H73" s="263"/>
      <c r="I73" s="263"/>
      <c r="J73" s="163"/>
      <c r="K73" s="160"/>
    </row>
    <row r="74" spans="1:11" ht="14.5" thickBot="1" x14ac:dyDescent="0.4">
      <c r="A74" s="142" t="s">
        <v>103</v>
      </c>
      <c r="B74" s="248">
        <v>33</v>
      </c>
      <c r="C74" s="77"/>
      <c r="D74" s="263"/>
      <c r="E74" s="263"/>
      <c r="F74" s="263"/>
      <c r="G74" s="263"/>
      <c r="H74" s="263"/>
      <c r="I74" s="263"/>
      <c r="J74" s="163"/>
      <c r="K74" s="160"/>
    </row>
    <row r="75" spans="1:11" ht="14.5" thickBot="1" x14ac:dyDescent="0.4">
      <c r="A75" s="278" t="s">
        <v>37</v>
      </c>
      <c r="B75" s="279">
        <f ca="1">SUM(INDIRECT("B73:B74"))</f>
        <v>36</v>
      </c>
      <c r="C75" s="77"/>
      <c r="D75" s="263"/>
      <c r="E75" s="263"/>
      <c r="F75" s="263"/>
      <c r="G75" s="263"/>
      <c r="H75" s="263"/>
      <c r="I75" s="263"/>
      <c r="J75" s="163"/>
      <c r="K75" s="160"/>
    </row>
    <row r="76" spans="1:11" x14ac:dyDescent="0.35">
      <c r="A76" s="160"/>
      <c r="B76" s="160"/>
      <c r="C76" s="77"/>
      <c r="D76" s="263"/>
      <c r="E76" s="263"/>
      <c r="F76" s="263"/>
      <c r="G76" s="263"/>
      <c r="H76" s="263"/>
      <c r="I76" s="263"/>
      <c r="J76" s="163"/>
    </row>
    <row r="77" spans="1:11" s="152" customFormat="1" x14ac:dyDescent="0.35">
      <c r="A77" s="38" t="s">
        <v>49</v>
      </c>
      <c r="B77" s="55" t="s">
        <v>50</v>
      </c>
      <c r="C77" s="364" t="s">
        <v>204</v>
      </c>
      <c r="D77" s="364"/>
      <c r="E77" s="365" t="s">
        <v>51</v>
      </c>
      <c r="F77" s="365"/>
      <c r="G77" s="164"/>
      <c r="H77" s="164"/>
      <c r="I77" s="164"/>
      <c r="J77" s="269"/>
      <c r="K77" s="164"/>
    </row>
    <row r="78" spans="1:11" s="152" customFormat="1" x14ac:dyDescent="0.35">
      <c r="B78" s="58" t="s">
        <v>52</v>
      </c>
      <c r="C78" s="366" t="s">
        <v>205</v>
      </c>
      <c r="D78" s="366"/>
      <c r="E78" s="367"/>
      <c r="F78" s="367"/>
      <c r="G78" s="164"/>
      <c r="H78" s="164"/>
      <c r="I78" s="164"/>
      <c r="J78" s="269"/>
      <c r="K78" s="164"/>
    </row>
    <row r="79" spans="1:11" s="153" customFormat="1" ht="100.15" customHeight="1" x14ac:dyDescent="0.35">
      <c r="A79" s="59" t="s">
        <v>206</v>
      </c>
      <c r="B79" s="172" t="s">
        <v>54</v>
      </c>
      <c r="C79" s="368"/>
      <c r="D79" s="368"/>
      <c r="E79" s="368"/>
      <c r="F79" s="368"/>
      <c r="G79" s="165"/>
      <c r="H79" s="165"/>
      <c r="I79" s="165"/>
      <c r="J79" s="270"/>
      <c r="K79" s="165"/>
    </row>
    <row r="80" spans="1:11" x14ac:dyDescent="0.35">
      <c r="A80" s="160"/>
      <c r="B80" s="160"/>
      <c r="C80" s="160"/>
      <c r="D80" s="160"/>
      <c r="E80" s="160"/>
      <c r="F80" s="160"/>
      <c r="G80" s="160"/>
      <c r="H80" s="160"/>
      <c r="I80" s="160"/>
      <c r="J80" s="160"/>
      <c r="K80" s="160"/>
    </row>
    <row r="81" spans="1:11" ht="14.5" x14ac:dyDescent="0.35">
      <c r="A81" s="6" t="s">
        <v>3</v>
      </c>
      <c r="B81" s="160"/>
      <c r="C81" s="160"/>
      <c r="D81" s="160"/>
      <c r="E81" s="160"/>
      <c r="F81" s="160"/>
      <c r="G81" s="160"/>
      <c r="H81" s="160"/>
      <c r="I81" s="160"/>
      <c r="J81" s="160"/>
      <c r="K81" s="160"/>
    </row>
    <row r="82" spans="1:11" ht="14.5" x14ac:dyDescent="0.35">
      <c r="A82" s="90" t="s">
        <v>4</v>
      </c>
      <c r="B82" s="160"/>
      <c r="C82" s="160"/>
      <c r="D82" s="160"/>
      <c r="E82" s="160"/>
      <c r="F82" s="160"/>
      <c r="G82" s="160"/>
      <c r="H82" s="160"/>
      <c r="I82" s="160"/>
      <c r="J82" s="160"/>
      <c r="K82" s="160"/>
    </row>
    <row r="83" spans="1:11" x14ac:dyDescent="0.35">
      <c r="A83" s="160"/>
      <c r="B83" s="160"/>
      <c r="C83" s="160"/>
      <c r="D83" s="160"/>
      <c r="E83" s="160"/>
      <c r="F83" s="160"/>
      <c r="G83" s="160"/>
      <c r="H83" s="160"/>
      <c r="I83" s="160"/>
      <c r="J83" s="160"/>
      <c r="K83" s="160"/>
    </row>
  </sheetData>
  <sheetProtection algorithmName="SHA-512" hashValue="0wI/2uENj4bkFWxCJ6PfjJHOnv+tvi/4aS5nBPB2/ZbZBE1JwUjZLDjGIG0kTEcatgfmTrvWq9Wj8d1Ec7mixg==" saltValue="kzkGnsz21Xd6epukBiZHSQ==" spinCount="100000" sheet="1" formatCells="0" formatColumns="0" formatRows="0" insertColumns="0" insertRows="0" insertHyperlinks="0" deleteColumns="0" deleteRows="0" sort="0" autoFilter="0" pivotTables="0"/>
  <protectedRanges>
    <protectedRange sqref="B79" name="Range2"/>
    <protectedRange sqref="B17:C17 B29 B41:C41 B53 B61 B66:I67 B69 B73:B74 C79:F79 B22:I26 B10:I14 B34:I38 B46:I50 B58:I59" name="Range1"/>
    <protectedRange sqref="B15:I15" name="Range1_1"/>
    <protectedRange sqref="B27:I27" name="Range1_2"/>
    <protectedRange sqref="B39:I39" name="Range1_3"/>
    <protectedRange sqref="B51:I51" name="Range1_4"/>
  </protectedRanges>
  <mergeCells count="43">
    <mergeCell ref="J20:J21"/>
    <mergeCell ref="A3:J3"/>
    <mergeCell ref="C7:I7"/>
    <mergeCell ref="A8:A9"/>
    <mergeCell ref="B8:B9"/>
    <mergeCell ref="D8:D9"/>
    <mergeCell ref="E8:I8"/>
    <mergeCell ref="J8:J9"/>
    <mergeCell ref="B19:I19"/>
    <mergeCell ref="A20:A21"/>
    <mergeCell ref="B20:C20"/>
    <mergeCell ref="D20:D21"/>
    <mergeCell ref="E20:I20"/>
    <mergeCell ref="J44:J45"/>
    <mergeCell ref="C31:I31"/>
    <mergeCell ref="A32:A33"/>
    <mergeCell ref="B32:B33"/>
    <mergeCell ref="D32:D33"/>
    <mergeCell ref="E32:I32"/>
    <mergeCell ref="J32:J33"/>
    <mergeCell ref="B43:I43"/>
    <mergeCell ref="A44:A45"/>
    <mergeCell ref="B44:C44"/>
    <mergeCell ref="D44:D45"/>
    <mergeCell ref="E44:I44"/>
    <mergeCell ref="J64:J65"/>
    <mergeCell ref="C55:I55"/>
    <mergeCell ref="A56:A57"/>
    <mergeCell ref="B56:B57"/>
    <mergeCell ref="D56:D57"/>
    <mergeCell ref="E56:I56"/>
    <mergeCell ref="J56:J57"/>
    <mergeCell ref="B63:I63"/>
    <mergeCell ref="A64:A65"/>
    <mergeCell ref="B64:C64"/>
    <mergeCell ref="D64:D65"/>
    <mergeCell ref="E64:I64"/>
    <mergeCell ref="C77:D77"/>
    <mergeCell ref="E77:F77"/>
    <mergeCell ref="C78:D78"/>
    <mergeCell ref="E78:F78"/>
    <mergeCell ref="C79:D79"/>
    <mergeCell ref="E79:F79"/>
  </mergeCells>
  <conditionalFormatting sqref="H5">
    <cfRule type="expression" dxfId="4" priority="2" stopIfTrue="1">
      <formula>(H5=G5)</formula>
    </cfRule>
  </conditionalFormatting>
  <conditionalFormatting sqref="J5">
    <cfRule type="expression" dxfId="3" priority="1" stopIfTrue="1">
      <formula>(J5=I5)</formula>
    </cfRule>
  </conditionalFormatting>
  <dataValidations count="1">
    <dataValidation type="list" allowBlank="1" showInputMessage="1" showErrorMessage="1" sqref="B79" xr:uid="{FDE3C30D-7F88-492D-8916-AA2BB985D76E}">
      <formula1>"Whole population count, Sample"</formula1>
    </dataValidation>
  </dataValidations>
  <hyperlinks>
    <hyperlink ref="B1" location="Cover!A1" display="Return to Cover Sheet" xr:uid="{57FB644E-B0F5-4587-BBAF-C59184533CB8}"/>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84765-52B1-4773-8476-84C4C1E71DF6}">
  <dimension ref="A1:IF63"/>
  <sheetViews>
    <sheetView zoomScale="80" zoomScaleNormal="80" workbookViewId="0"/>
  </sheetViews>
  <sheetFormatPr defaultColWidth="0" defaultRowHeight="14" zeroHeight="1" x14ac:dyDescent="0.3"/>
  <cols>
    <col min="1" max="1" width="55.1796875" style="133" customWidth="1"/>
    <col min="2" max="11" width="20.26953125" style="133" customWidth="1"/>
    <col min="12" max="12" width="9.81640625" style="133" customWidth="1"/>
    <col min="13" max="240" width="0" style="133" hidden="1" customWidth="1"/>
    <col min="241" max="16384" width="9.81640625" style="133" hidden="1"/>
  </cols>
  <sheetData>
    <row r="1" spans="1:12" s="135" customFormat="1" ht="20" x14ac:dyDescent="0.35">
      <c r="A1" s="154" t="s">
        <v>117</v>
      </c>
      <c r="B1" s="173" t="s">
        <v>6</v>
      </c>
      <c r="C1" s="158"/>
      <c r="D1" s="158"/>
      <c r="E1" s="158"/>
      <c r="F1" s="158"/>
      <c r="G1" s="158"/>
      <c r="H1" s="442"/>
      <c r="I1" s="442"/>
      <c r="J1" s="442"/>
      <c r="K1" s="158"/>
      <c r="L1" s="160"/>
    </row>
    <row r="2" spans="1:12" s="135" customFormat="1" ht="20" x14ac:dyDescent="0.35">
      <c r="A2" s="154" t="s">
        <v>215</v>
      </c>
      <c r="B2" s="296"/>
      <c r="C2" s="296"/>
      <c r="D2" s="296"/>
      <c r="E2" s="296"/>
      <c r="F2" s="296"/>
      <c r="G2" s="160"/>
      <c r="H2" s="160"/>
      <c r="I2" s="160"/>
      <c r="J2" s="160"/>
      <c r="K2" s="160"/>
      <c r="L2" s="160"/>
    </row>
    <row r="3" spans="1:12" s="135" customFormat="1" ht="20" x14ac:dyDescent="0.35">
      <c r="A3" s="159" t="s">
        <v>216</v>
      </c>
      <c r="B3" s="159"/>
      <c r="C3" s="296"/>
      <c r="D3" s="296"/>
      <c r="E3" s="296"/>
      <c r="F3" s="296"/>
      <c r="G3" s="160"/>
      <c r="H3" s="160"/>
      <c r="I3" s="160"/>
      <c r="J3" s="160"/>
      <c r="K3" s="160"/>
      <c r="L3" s="160"/>
    </row>
    <row r="4" spans="1:12" s="135" customFormat="1" ht="28" x14ac:dyDescent="0.35">
      <c r="A4" s="159" t="s">
        <v>55</v>
      </c>
      <c r="B4" s="162"/>
      <c r="C4" s="162"/>
      <c r="D4" s="162"/>
      <c r="E4" s="162"/>
      <c r="F4" s="162"/>
      <c r="G4" s="162"/>
      <c r="H4" s="8" t="s">
        <v>10</v>
      </c>
      <c r="I4" s="8" t="s">
        <v>11</v>
      </c>
      <c r="J4" s="8" t="s">
        <v>178</v>
      </c>
      <c r="K4" s="8" t="s">
        <v>179</v>
      </c>
      <c r="L4" s="160"/>
    </row>
    <row r="5" spans="1:12" s="135" customFormat="1" x14ac:dyDescent="0.3">
      <c r="A5" s="297" t="s">
        <v>217</v>
      </c>
      <c r="B5" s="162"/>
      <c r="C5" s="162"/>
      <c r="D5" s="162"/>
      <c r="E5" s="162"/>
      <c r="F5" s="162"/>
      <c r="G5" s="162"/>
      <c r="H5" s="10">
        <v>175</v>
      </c>
      <c r="I5" s="136">
        <v>175</v>
      </c>
      <c r="J5" s="10">
        <v>50</v>
      </c>
      <c r="K5" s="10">
        <v>50</v>
      </c>
      <c r="L5" s="160"/>
    </row>
    <row r="6" spans="1:12" s="135" customFormat="1" x14ac:dyDescent="0.35">
      <c r="A6" s="162"/>
      <c r="B6" s="162"/>
      <c r="C6" s="162"/>
      <c r="D6" s="162"/>
      <c r="E6" s="162"/>
      <c r="F6" s="163"/>
      <c r="G6" s="162"/>
      <c r="H6" s="162"/>
      <c r="I6" s="162"/>
      <c r="J6" s="162"/>
      <c r="K6" s="162"/>
      <c r="L6" s="160"/>
    </row>
    <row r="7" spans="1:12" ht="28" x14ac:dyDescent="0.3">
      <c r="A7" s="168" t="s">
        <v>218</v>
      </c>
      <c r="B7" s="436" t="s">
        <v>219</v>
      </c>
      <c r="C7" s="436"/>
      <c r="D7" s="436"/>
      <c r="E7" s="436"/>
      <c r="F7" s="436"/>
      <c r="G7" s="436"/>
      <c r="H7" s="436"/>
      <c r="I7" s="436"/>
      <c r="J7" s="436"/>
      <c r="K7" s="436"/>
      <c r="L7" s="155"/>
    </row>
    <row r="8" spans="1:12" x14ac:dyDescent="0.3">
      <c r="A8" s="437" t="s">
        <v>220</v>
      </c>
      <c r="B8" s="438" t="s">
        <v>221</v>
      </c>
      <c r="C8" s="438"/>
      <c r="D8" s="438"/>
      <c r="E8" s="438"/>
      <c r="F8" s="438"/>
      <c r="G8" s="438" t="s">
        <v>222</v>
      </c>
      <c r="H8" s="439"/>
      <c r="I8" s="438" t="s">
        <v>223</v>
      </c>
      <c r="J8" s="438"/>
      <c r="K8" s="438"/>
      <c r="L8" s="155"/>
    </row>
    <row r="9" spans="1:12" ht="106" customHeight="1" x14ac:dyDescent="0.3">
      <c r="A9" s="436"/>
      <c r="B9" s="168" t="s">
        <v>124</v>
      </c>
      <c r="C9" s="168" t="s">
        <v>125</v>
      </c>
      <c r="D9" s="168" t="s">
        <v>126</v>
      </c>
      <c r="E9" s="168" t="s">
        <v>127</v>
      </c>
      <c r="F9" s="104" t="s">
        <v>224</v>
      </c>
      <c r="G9" s="438"/>
      <c r="H9" s="440"/>
      <c r="I9" s="281" t="s">
        <v>223</v>
      </c>
      <c r="J9" s="281" t="s">
        <v>225</v>
      </c>
      <c r="K9" s="281" t="s">
        <v>226</v>
      </c>
      <c r="L9" s="155"/>
    </row>
    <row r="10" spans="1:12" s="285" customFormat="1" x14ac:dyDescent="0.3">
      <c r="A10" s="282" t="s">
        <v>227</v>
      </c>
      <c r="B10" s="283">
        <v>0</v>
      </c>
      <c r="C10" s="283">
        <v>0</v>
      </c>
      <c r="D10" s="283">
        <v>0</v>
      </c>
      <c r="E10" s="283">
        <v>0</v>
      </c>
      <c r="F10" s="283">
        <v>0</v>
      </c>
      <c r="G10" s="283">
        <v>0</v>
      </c>
      <c r="H10" s="284" t="s">
        <v>228</v>
      </c>
      <c r="I10" s="248">
        <v>0</v>
      </c>
      <c r="J10" s="265">
        <v>0</v>
      </c>
      <c r="K10" s="265">
        <v>0</v>
      </c>
      <c r="L10" s="155"/>
    </row>
    <row r="11" spans="1:12" s="285" customFormat="1" x14ac:dyDescent="0.3">
      <c r="A11" s="282" t="s">
        <v>229</v>
      </c>
      <c r="B11" s="283">
        <v>7</v>
      </c>
      <c r="C11" s="283">
        <v>0</v>
      </c>
      <c r="D11" s="283">
        <v>0</v>
      </c>
      <c r="E11" s="283">
        <v>0</v>
      </c>
      <c r="F11" s="283">
        <v>3</v>
      </c>
      <c r="G11" s="283">
        <v>12</v>
      </c>
      <c r="H11" s="284" t="s">
        <v>228</v>
      </c>
      <c r="I11" s="248">
        <v>0</v>
      </c>
      <c r="J11" s="265">
        <v>0</v>
      </c>
      <c r="K11" s="265">
        <v>0</v>
      </c>
      <c r="L11" s="155"/>
    </row>
    <row r="12" spans="1:12" s="285" customFormat="1" x14ac:dyDescent="0.3">
      <c r="A12" s="282" t="s">
        <v>230</v>
      </c>
      <c r="B12" s="283">
        <v>116</v>
      </c>
      <c r="C12" s="283">
        <v>0</v>
      </c>
      <c r="D12" s="283">
        <v>0</v>
      </c>
      <c r="E12" s="283">
        <v>0</v>
      </c>
      <c r="F12" s="283">
        <v>23</v>
      </c>
      <c r="G12" s="283">
        <v>189</v>
      </c>
      <c r="H12" s="284" t="s">
        <v>228</v>
      </c>
      <c r="I12" s="248">
        <v>3</v>
      </c>
      <c r="J12" s="265">
        <v>0</v>
      </c>
      <c r="K12" s="265">
        <v>38</v>
      </c>
      <c r="L12" s="155"/>
    </row>
    <row r="13" spans="1:12" s="285" customFormat="1" x14ac:dyDescent="0.3">
      <c r="A13" s="282" t="s">
        <v>231</v>
      </c>
      <c r="B13" s="283">
        <v>69</v>
      </c>
      <c r="C13" s="283">
        <v>0</v>
      </c>
      <c r="D13" s="283">
        <v>0</v>
      </c>
      <c r="E13" s="283">
        <v>0</v>
      </c>
      <c r="F13" s="283">
        <v>21</v>
      </c>
      <c r="G13" s="283">
        <v>218</v>
      </c>
      <c r="H13" s="284" t="s">
        <v>228</v>
      </c>
      <c r="I13" s="248">
        <v>4</v>
      </c>
      <c r="J13" s="265">
        <v>0</v>
      </c>
      <c r="K13" s="265">
        <v>53</v>
      </c>
      <c r="L13" s="155"/>
    </row>
    <row r="14" spans="1:12" s="285" customFormat="1" ht="14.5" thickBot="1" x14ac:dyDescent="0.35">
      <c r="A14" s="238" t="s">
        <v>232</v>
      </c>
      <c r="B14" s="286">
        <v>8</v>
      </c>
      <c r="C14" s="286">
        <v>0</v>
      </c>
      <c r="D14" s="286">
        <v>0</v>
      </c>
      <c r="E14" s="286">
        <v>0</v>
      </c>
      <c r="F14" s="286">
        <v>3</v>
      </c>
      <c r="G14" s="286">
        <v>81</v>
      </c>
      <c r="H14" s="284" t="s">
        <v>228</v>
      </c>
      <c r="I14" s="248">
        <v>1</v>
      </c>
      <c r="J14" s="265">
        <v>0</v>
      </c>
      <c r="K14" s="265">
        <v>12</v>
      </c>
      <c r="L14" s="155"/>
    </row>
    <row r="15" spans="1:12" ht="15" thickTop="1" thickBot="1" x14ac:dyDescent="0.35">
      <c r="A15" s="242" t="s">
        <v>14</v>
      </c>
      <c r="B15" s="191">
        <f ca="1">SUM(INDIRECT("B10:B14"))</f>
        <v>200</v>
      </c>
      <c r="C15" s="192">
        <f ca="1">SUM(INDIRECT("C10:C14"))</f>
        <v>0</v>
      </c>
      <c r="D15" s="192">
        <f ca="1">SUM(INDIRECT("D10:D14"))</f>
        <v>0</v>
      </c>
      <c r="E15" s="193">
        <f ca="1">SUM(INDIRECT("E10:E14"))</f>
        <v>0</v>
      </c>
      <c r="F15" s="240">
        <f ca="1">SUM(INDIRECT("F10:F14"))</f>
        <v>50</v>
      </c>
      <c r="G15" s="240">
        <f ca="1">SUM(INDIRECT("G10:G14"))</f>
        <v>500</v>
      </c>
      <c r="H15" s="287" t="s">
        <v>14</v>
      </c>
      <c r="I15" s="288">
        <f ca="1">SUM(INDIRECT("I10:I14"))</f>
        <v>8</v>
      </c>
      <c r="J15" s="240">
        <f ca="1">SUM(INDIRECT("J10:J14"))</f>
        <v>0</v>
      </c>
      <c r="K15" s="240">
        <f ca="1">SUM(INDIRECT("K10:K14"))</f>
        <v>103</v>
      </c>
      <c r="L15" s="155"/>
    </row>
    <row r="16" spans="1:12" ht="15" thickTop="1" thickBot="1" x14ac:dyDescent="0.35">
      <c r="A16" s="289" t="s">
        <v>233</v>
      </c>
      <c r="B16" s="290">
        <f ca="1">SUM(INDIRECT("B10:G14"))</f>
        <v>750</v>
      </c>
      <c r="C16" s="77" t="s">
        <v>137</v>
      </c>
      <c r="D16" s="160"/>
      <c r="E16" s="160"/>
      <c r="F16" s="155"/>
      <c r="G16" s="155"/>
      <c r="H16" s="155"/>
      <c r="I16" s="155"/>
      <c r="J16" s="155"/>
      <c r="K16" s="155"/>
      <c r="L16" s="155"/>
    </row>
    <row r="17" spans="1:12" x14ac:dyDescent="0.3">
      <c r="A17" s="160"/>
      <c r="B17" s="160"/>
      <c r="C17" s="160"/>
      <c r="D17" s="160"/>
      <c r="E17" s="160"/>
      <c r="F17" s="155"/>
      <c r="G17" s="155"/>
      <c r="H17" s="155"/>
      <c r="I17" s="155"/>
      <c r="J17" s="155"/>
      <c r="K17" s="298"/>
      <c r="L17" s="155"/>
    </row>
    <row r="18" spans="1:12" ht="14.5" x14ac:dyDescent="0.35">
      <c r="A18" s="299"/>
      <c r="B18" s="160"/>
      <c r="C18" s="160"/>
      <c r="D18" s="160"/>
      <c r="E18" s="160"/>
      <c r="F18" s="155"/>
      <c r="G18" s="155"/>
      <c r="H18" s="155"/>
      <c r="I18" s="155"/>
      <c r="J18" s="155"/>
      <c r="K18" s="298"/>
      <c r="L18" s="155"/>
    </row>
    <row r="19" spans="1:12" ht="28" x14ac:dyDescent="0.3">
      <c r="A19" s="168" t="s">
        <v>234</v>
      </c>
      <c r="B19" s="436" t="s">
        <v>219</v>
      </c>
      <c r="C19" s="436"/>
      <c r="D19" s="436"/>
      <c r="E19" s="436"/>
      <c r="F19" s="436"/>
      <c r="G19" s="436"/>
      <c r="H19" s="436"/>
      <c r="I19" s="436"/>
      <c r="J19" s="436"/>
      <c r="K19" s="436"/>
      <c r="L19" s="155"/>
    </row>
    <row r="20" spans="1:12" x14ac:dyDescent="0.3">
      <c r="A20" s="441" t="s">
        <v>220</v>
      </c>
      <c r="B20" s="438" t="s">
        <v>221</v>
      </c>
      <c r="C20" s="438"/>
      <c r="D20" s="438"/>
      <c r="E20" s="438"/>
      <c r="F20" s="438"/>
      <c r="G20" s="438" t="s">
        <v>222</v>
      </c>
      <c r="H20" s="439"/>
      <c r="I20" s="438" t="s">
        <v>223</v>
      </c>
      <c r="J20" s="438"/>
      <c r="K20" s="438"/>
      <c r="L20" s="155"/>
    </row>
    <row r="21" spans="1:12" ht="105.65" customHeight="1" x14ac:dyDescent="0.3">
      <c r="A21" s="436"/>
      <c r="B21" s="168" t="s">
        <v>124</v>
      </c>
      <c r="C21" s="168" t="s">
        <v>125</v>
      </c>
      <c r="D21" s="168" t="s">
        <v>126</v>
      </c>
      <c r="E21" s="168" t="s">
        <v>127</v>
      </c>
      <c r="F21" s="104" t="s">
        <v>224</v>
      </c>
      <c r="G21" s="438"/>
      <c r="H21" s="440"/>
      <c r="I21" s="281" t="s">
        <v>223</v>
      </c>
      <c r="J21" s="281" t="s">
        <v>225</v>
      </c>
      <c r="K21" s="281" t="s">
        <v>226</v>
      </c>
      <c r="L21" s="155"/>
    </row>
    <row r="22" spans="1:12" x14ac:dyDescent="0.3">
      <c r="A22" s="282" t="s">
        <v>227</v>
      </c>
      <c r="B22" s="248">
        <v>0</v>
      </c>
      <c r="C22" s="248">
        <v>0</v>
      </c>
      <c r="D22" s="248">
        <v>0</v>
      </c>
      <c r="E22" s="248">
        <v>0</v>
      </c>
      <c r="F22" s="248">
        <v>0</v>
      </c>
      <c r="G22" s="248">
        <v>0</v>
      </c>
      <c r="H22" s="284" t="s">
        <v>228</v>
      </c>
      <c r="I22" s="248">
        <v>0</v>
      </c>
      <c r="J22" s="265">
        <v>0</v>
      </c>
      <c r="K22" s="265">
        <v>0</v>
      </c>
      <c r="L22" s="155"/>
    </row>
    <row r="23" spans="1:12" x14ac:dyDescent="0.3">
      <c r="A23" s="282" t="s">
        <v>229</v>
      </c>
      <c r="B23" s="248">
        <v>3</v>
      </c>
      <c r="C23" s="248">
        <v>0</v>
      </c>
      <c r="D23" s="248">
        <v>0</v>
      </c>
      <c r="E23" s="248">
        <v>0</v>
      </c>
      <c r="F23" s="248">
        <v>3</v>
      </c>
      <c r="G23" s="248">
        <v>1</v>
      </c>
      <c r="H23" s="284" t="s">
        <v>228</v>
      </c>
      <c r="I23" s="248">
        <v>3</v>
      </c>
      <c r="J23" s="265">
        <v>0</v>
      </c>
      <c r="K23" s="265">
        <v>3</v>
      </c>
      <c r="L23" s="155"/>
    </row>
    <row r="24" spans="1:12" x14ac:dyDescent="0.3">
      <c r="A24" s="282" t="s">
        <v>230</v>
      </c>
      <c r="B24" s="248">
        <v>58</v>
      </c>
      <c r="C24" s="248">
        <v>0</v>
      </c>
      <c r="D24" s="248">
        <v>0</v>
      </c>
      <c r="E24" s="248">
        <v>0</v>
      </c>
      <c r="F24" s="248">
        <v>23</v>
      </c>
      <c r="G24" s="248">
        <v>9</v>
      </c>
      <c r="H24" s="284" t="s">
        <v>228</v>
      </c>
      <c r="I24" s="248">
        <v>0</v>
      </c>
      <c r="J24" s="265">
        <v>0</v>
      </c>
      <c r="K24" s="265">
        <v>0</v>
      </c>
      <c r="L24" s="155"/>
    </row>
    <row r="25" spans="1:12" x14ac:dyDescent="0.3">
      <c r="A25" s="282" t="s">
        <v>231</v>
      </c>
      <c r="B25" s="248">
        <v>35</v>
      </c>
      <c r="C25" s="248">
        <v>0</v>
      </c>
      <c r="D25" s="248">
        <v>0</v>
      </c>
      <c r="E25" s="248">
        <v>0</v>
      </c>
      <c r="F25" s="248">
        <v>19</v>
      </c>
      <c r="G25" s="248">
        <v>16</v>
      </c>
      <c r="H25" s="284" t="s">
        <v>228</v>
      </c>
      <c r="I25" s="248">
        <v>2</v>
      </c>
      <c r="J25" s="265">
        <v>0</v>
      </c>
      <c r="K25" s="265">
        <v>3</v>
      </c>
      <c r="L25" s="155"/>
    </row>
    <row r="26" spans="1:12" ht="14.5" thickBot="1" x14ac:dyDescent="0.35">
      <c r="A26" s="282" t="s">
        <v>232</v>
      </c>
      <c r="B26" s="291">
        <v>4</v>
      </c>
      <c r="C26" s="291">
        <v>0</v>
      </c>
      <c r="D26" s="291">
        <v>0</v>
      </c>
      <c r="E26" s="291">
        <v>0</v>
      </c>
      <c r="F26" s="291">
        <v>3</v>
      </c>
      <c r="G26" s="291">
        <v>13</v>
      </c>
      <c r="H26" s="284" t="s">
        <v>228</v>
      </c>
      <c r="I26" s="291">
        <v>1</v>
      </c>
      <c r="J26" s="265">
        <v>0</v>
      </c>
      <c r="K26" s="265">
        <v>1</v>
      </c>
      <c r="L26" s="155"/>
    </row>
    <row r="27" spans="1:12" ht="14.5" thickBot="1" x14ac:dyDescent="0.35">
      <c r="A27" s="242" t="s">
        <v>14</v>
      </c>
      <c r="B27" s="240">
        <f ca="1">SUM(INDIRECT("B22:B26"))</f>
        <v>100</v>
      </c>
      <c r="C27" s="240">
        <f ca="1">SUM(INDIRECT("C22:C26"))</f>
        <v>0</v>
      </c>
      <c r="D27" s="240">
        <f ca="1">SUM(INDIRECT("D22:D26"))</f>
        <v>0</v>
      </c>
      <c r="E27" s="240">
        <f ca="1">SUM(INDIRECT("E22:E26"))</f>
        <v>0</v>
      </c>
      <c r="F27" s="240">
        <f ca="1">SUM(INDIRECT("F22:F26"))</f>
        <v>48</v>
      </c>
      <c r="G27" s="240">
        <f ca="1">SUM(INDIRECT("G22:G26"))</f>
        <v>39</v>
      </c>
      <c r="H27" s="287" t="s">
        <v>14</v>
      </c>
      <c r="I27" s="288">
        <f ca="1">SUM(INDIRECT("I22:I26"))</f>
        <v>6</v>
      </c>
      <c r="J27" s="240">
        <f ca="1">SUM(INDIRECT("J22:J26"))</f>
        <v>0</v>
      </c>
      <c r="K27" s="240">
        <f ca="1">SUM(INDIRECT("K22:K26"))</f>
        <v>7</v>
      </c>
      <c r="L27" s="155"/>
    </row>
    <row r="28" spans="1:12" ht="14.5" thickBot="1" x14ac:dyDescent="0.35">
      <c r="A28" s="289" t="s">
        <v>233</v>
      </c>
      <c r="B28" s="288">
        <f ca="1">SUM(INDIRECT("B22:G26"))</f>
        <v>187</v>
      </c>
      <c r="C28" s="77"/>
      <c r="D28" s="160"/>
      <c r="E28" s="160"/>
      <c r="F28" s="155"/>
      <c r="G28" s="155"/>
      <c r="H28" s="155"/>
      <c r="I28" s="155"/>
      <c r="J28" s="155"/>
      <c r="K28" s="155"/>
      <c r="L28" s="155"/>
    </row>
    <row r="29" spans="1:12" x14ac:dyDescent="0.3">
      <c r="A29" s="160"/>
      <c r="B29" s="160"/>
      <c r="C29" s="160"/>
      <c r="D29" s="160"/>
      <c r="E29" s="160"/>
      <c r="F29" s="155"/>
      <c r="G29" s="155"/>
      <c r="H29" s="155"/>
      <c r="I29" s="155"/>
      <c r="J29" s="155"/>
      <c r="K29" s="298"/>
      <c r="L29" s="155"/>
    </row>
    <row r="30" spans="1:12" ht="28" x14ac:dyDescent="0.3">
      <c r="A30" s="168" t="s">
        <v>235</v>
      </c>
      <c r="B30" s="436" t="s">
        <v>219</v>
      </c>
      <c r="C30" s="436"/>
      <c r="D30" s="436"/>
      <c r="E30" s="436"/>
      <c r="F30" s="436"/>
      <c r="G30" s="436"/>
      <c r="H30" s="436"/>
      <c r="I30" s="436"/>
      <c r="J30" s="436"/>
      <c r="K30" s="436"/>
      <c r="L30" s="155"/>
    </row>
    <row r="31" spans="1:12" x14ac:dyDescent="0.3">
      <c r="A31" s="437" t="s">
        <v>236</v>
      </c>
      <c r="B31" s="438" t="s">
        <v>221</v>
      </c>
      <c r="C31" s="438"/>
      <c r="D31" s="438"/>
      <c r="E31" s="438"/>
      <c r="F31" s="438"/>
      <c r="G31" s="438" t="s">
        <v>222</v>
      </c>
      <c r="H31" s="439"/>
      <c r="I31" s="438" t="s">
        <v>223</v>
      </c>
      <c r="J31" s="438"/>
      <c r="K31" s="438"/>
      <c r="L31" s="155"/>
    </row>
    <row r="32" spans="1:12" ht="98.5" customHeight="1" x14ac:dyDescent="0.3">
      <c r="A32" s="436"/>
      <c r="B32" s="168" t="s">
        <v>124</v>
      </c>
      <c r="C32" s="168" t="s">
        <v>125</v>
      </c>
      <c r="D32" s="168" t="s">
        <v>126</v>
      </c>
      <c r="E32" s="168" t="s">
        <v>127</v>
      </c>
      <c r="F32" s="104" t="s">
        <v>224</v>
      </c>
      <c r="G32" s="438"/>
      <c r="H32" s="440"/>
      <c r="I32" s="281" t="s">
        <v>223</v>
      </c>
      <c r="J32" s="281" t="s">
        <v>225</v>
      </c>
      <c r="K32" s="281" t="s">
        <v>226</v>
      </c>
      <c r="L32" s="155"/>
    </row>
    <row r="33" spans="1:12" x14ac:dyDescent="0.3">
      <c r="A33" s="292" t="s">
        <v>57</v>
      </c>
      <c r="B33" s="248">
        <v>2</v>
      </c>
      <c r="C33" s="248">
        <v>0</v>
      </c>
      <c r="D33" s="248">
        <v>0</v>
      </c>
      <c r="E33" s="248">
        <v>0</v>
      </c>
      <c r="F33" s="248">
        <v>2</v>
      </c>
      <c r="G33" s="248">
        <v>28</v>
      </c>
      <c r="H33" s="284" t="s">
        <v>228</v>
      </c>
      <c r="I33" s="248">
        <v>1</v>
      </c>
      <c r="J33" s="265">
        <v>0</v>
      </c>
      <c r="K33" s="265">
        <v>8</v>
      </c>
      <c r="L33" s="155"/>
    </row>
    <row r="34" spans="1:12" x14ac:dyDescent="0.3">
      <c r="A34" s="292" t="s">
        <v>58</v>
      </c>
      <c r="B34" s="248">
        <v>36</v>
      </c>
      <c r="C34" s="248">
        <v>0</v>
      </c>
      <c r="D34" s="248">
        <v>0</v>
      </c>
      <c r="E34" s="248">
        <v>0</v>
      </c>
      <c r="F34" s="248">
        <v>0</v>
      </c>
      <c r="G34" s="248">
        <v>167</v>
      </c>
      <c r="H34" s="284" t="s">
        <v>228</v>
      </c>
      <c r="I34" s="248">
        <v>3</v>
      </c>
      <c r="J34" s="265">
        <v>0</v>
      </c>
      <c r="K34" s="265">
        <v>79</v>
      </c>
      <c r="L34" s="155"/>
    </row>
    <row r="35" spans="1:12" x14ac:dyDescent="0.3">
      <c r="A35" s="292" t="s">
        <v>59</v>
      </c>
      <c r="B35" s="248">
        <v>2</v>
      </c>
      <c r="C35" s="248">
        <v>0</v>
      </c>
      <c r="D35" s="248">
        <v>0</v>
      </c>
      <c r="E35" s="248">
        <v>0</v>
      </c>
      <c r="F35" s="248">
        <v>0</v>
      </c>
      <c r="G35" s="248">
        <v>6</v>
      </c>
      <c r="H35" s="284" t="s">
        <v>228</v>
      </c>
      <c r="I35" s="248">
        <v>0</v>
      </c>
      <c r="J35" s="265">
        <v>0</v>
      </c>
      <c r="K35" s="265">
        <v>0</v>
      </c>
      <c r="L35" s="155"/>
    </row>
    <row r="36" spans="1:12" x14ac:dyDescent="0.3">
      <c r="A36" s="292" t="s">
        <v>60</v>
      </c>
      <c r="B36" s="248">
        <v>1</v>
      </c>
      <c r="C36" s="248">
        <v>0</v>
      </c>
      <c r="D36" s="248">
        <v>0</v>
      </c>
      <c r="E36" s="248">
        <v>0</v>
      </c>
      <c r="F36" s="248">
        <v>0</v>
      </c>
      <c r="G36" s="248">
        <v>5</v>
      </c>
      <c r="H36" s="284" t="s">
        <v>228</v>
      </c>
      <c r="I36" s="248">
        <v>0</v>
      </c>
      <c r="J36" s="265">
        <v>0</v>
      </c>
      <c r="K36" s="265">
        <v>0</v>
      </c>
      <c r="L36" s="155"/>
    </row>
    <row r="37" spans="1:12" x14ac:dyDescent="0.3">
      <c r="A37" s="292" t="s">
        <v>61</v>
      </c>
      <c r="B37" s="291">
        <v>0</v>
      </c>
      <c r="C37" s="291">
        <v>0</v>
      </c>
      <c r="D37" s="291">
        <v>0</v>
      </c>
      <c r="E37" s="291">
        <v>0</v>
      </c>
      <c r="F37" s="291">
        <v>0</v>
      </c>
      <c r="G37" s="291">
        <v>1</v>
      </c>
      <c r="H37" s="284" t="s">
        <v>228</v>
      </c>
      <c r="I37" s="291">
        <v>0</v>
      </c>
      <c r="J37" s="265">
        <v>0</v>
      </c>
      <c r="K37" s="265">
        <v>0</v>
      </c>
      <c r="L37" s="155"/>
    </row>
    <row r="38" spans="1:12" x14ac:dyDescent="0.3">
      <c r="A38" s="292" t="s">
        <v>62</v>
      </c>
      <c r="B38" s="291">
        <v>4</v>
      </c>
      <c r="C38" s="291">
        <v>0</v>
      </c>
      <c r="D38" s="291">
        <v>0</v>
      </c>
      <c r="E38" s="291">
        <v>0</v>
      </c>
      <c r="F38" s="291">
        <v>2</v>
      </c>
      <c r="G38" s="291">
        <v>28</v>
      </c>
      <c r="H38" s="284" t="s">
        <v>228</v>
      </c>
      <c r="I38" s="291">
        <v>4</v>
      </c>
      <c r="J38" s="265">
        <v>0</v>
      </c>
      <c r="K38" s="265">
        <v>13</v>
      </c>
      <c r="L38" s="155"/>
    </row>
    <row r="39" spans="1:12" x14ac:dyDescent="0.3">
      <c r="A39" s="292" t="s">
        <v>63</v>
      </c>
      <c r="B39" s="291">
        <v>8</v>
      </c>
      <c r="C39" s="291">
        <v>0</v>
      </c>
      <c r="D39" s="291">
        <v>0</v>
      </c>
      <c r="E39" s="291">
        <v>0</v>
      </c>
      <c r="F39" s="291">
        <v>0</v>
      </c>
      <c r="G39" s="291">
        <v>27</v>
      </c>
      <c r="H39" s="284" t="s">
        <v>228</v>
      </c>
      <c r="I39" s="291">
        <v>0</v>
      </c>
      <c r="J39" s="265">
        <v>0</v>
      </c>
      <c r="K39" s="265">
        <v>0</v>
      </c>
      <c r="L39" s="155"/>
    </row>
    <row r="40" spans="1:12" x14ac:dyDescent="0.3">
      <c r="A40" s="292" t="s">
        <v>64</v>
      </c>
      <c r="B40" s="291">
        <v>8</v>
      </c>
      <c r="C40" s="291">
        <v>0</v>
      </c>
      <c r="D40" s="291">
        <v>0</v>
      </c>
      <c r="E40" s="291">
        <v>0</v>
      </c>
      <c r="F40" s="291">
        <v>0</v>
      </c>
      <c r="G40" s="291">
        <v>16</v>
      </c>
      <c r="H40" s="284" t="s">
        <v>228</v>
      </c>
      <c r="I40" s="291">
        <v>0</v>
      </c>
      <c r="J40" s="265">
        <v>0</v>
      </c>
      <c r="K40" s="265">
        <v>1</v>
      </c>
      <c r="L40" s="155"/>
    </row>
    <row r="41" spans="1:12" x14ac:dyDescent="0.3">
      <c r="A41" s="292" t="s">
        <v>65</v>
      </c>
      <c r="B41" s="291">
        <v>0</v>
      </c>
      <c r="C41" s="291">
        <v>0</v>
      </c>
      <c r="D41" s="291">
        <v>0</v>
      </c>
      <c r="E41" s="291">
        <v>0</v>
      </c>
      <c r="F41" s="291">
        <v>0</v>
      </c>
      <c r="G41" s="291">
        <v>0</v>
      </c>
      <c r="H41" s="284" t="s">
        <v>228</v>
      </c>
      <c r="I41" s="291">
        <v>0</v>
      </c>
      <c r="J41" s="265">
        <v>0</v>
      </c>
      <c r="K41" s="265">
        <v>0</v>
      </c>
      <c r="L41" s="155"/>
    </row>
    <row r="42" spans="1:12" x14ac:dyDescent="0.3">
      <c r="A42" s="292" t="s">
        <v>66</v>
      </c>
      <c r="B42" s="291">
        <v>0</v>
      </c>
      <c r="C42" s="291">
        <v>0</v>
      </c>
      <c r="D42" s="291">
        <v>0</v>
      </c>
      <c r="E42" s="291">
        <v>0</v>
      </c>
      <c r="F42" s="291">
        <v>0</v>
      </c>
      <c r="G42" s="291">
        <v>0</v>
      </c>
      <c r="H42" s="284" t="s">
        <v>228</v>
      </c>
      <c r="I42" s="291">
        <v>0</v>
      </c>
      <c r="J42" s="265">
        <v>0</v>
      </c>
      <c r="K42" s="265">
        <v>0</v>
      </c>
      <c r="L42" s="155"/>
    </row>
    <row r="43" spans="1:12" x14ac:dyDescent="0.3">
      <c r="A43" s="292" t="s">
        <v>67</v>
      </c>
      <c r="B43" s="291">
        <v>1</v>
      </c>
      <c r="C43" s="291">
        <v>0</v>
      </c>
      <c r="D43" s="291">
        <v>0</v>
      </c>
      <c r="E43" s="291">
        <v>0</v>
      </c>
      <c r="F43" s="291">
        <v>0</v>
      </c>
      <c r="G43" s="291">
        <v>8</v>
      </c>
      <c r="H43" s="284" t="s">
        <v>228</v>
      </c>
      <c r="I43" s="291">
        <v>0</v>
      </c>
      <c r="J43" s="265">
        <v>0</v>
      </c>
      <c r="K43" s="265">
        <v>2</v>
      </c>
      <c r="L43" s="155"/>
    </row>
    <row r="44" spans="1:12" ht="14.5" thickBot="1" x14ac:dyDescent="0.35">
      <c r="A44" s="293" t="s">
        <v>237</v>
      </c>
      <c r="B44" s="291">
        <v>39</v>
      </c>
      <c r="C44" s="291">
        <v>0</v>
      </c>
      <c r="D44" s="291">
        <v>0</v>
      </c>
      <c r="E44" s="291">
        <v>0</v>
      </c>
      <c r="F44" s="291">
        <v>1</v>
      </c>
      <c r="G44" s="291">
        <v>149</v>
      </c>
      <c r="H44" s="284" t="s">
        <v>228</v>
      </c>
      <c r="I44" s="291">
        <v>0</v>
      </c>
      <c r="J44" s="265">
        <v>0</v>
      </c>
      <c r="K44" s="265">
        <v>0</v>
      </c>
      <c r="L44" s="155"/>
    </row>
    <row r="45" spans="1:12" ht="14.5" thickBot="1" x14ac:dyDescent="0.35">
      <c r="A45" s="30" t="s">
        <v>14</v>
      </c>
      <c r="B45" s="190">
        <f ca="1">SUM(INDIRECT("B33:B44"))</f>
        <v>101</v>
      </c>
      <c r="C45" s="190">
        <f ca="1">SUM(INDIRECT("C33:C44"))</f>
        <v>0</v>
      </c>
      <c r="D45" s="190">
        <f ca="1">SUM(INDIRECT("D33:D44"))</f>
        <v>0</v>
      </c>
      <c r="E45" s="190">
        <f ca="1">SUM(INDIRECT("E33:E44"))</f>
        <v>0</v>
      </c>
      <c r="F45" s="190">
        <f ca="1">SUM(INDIRECT("F33:F44"))</f>
        <v>5</v>
      </c>
      <c r="G45" s="190">
        <f ca="1">SUM(INDIRECT("G33:G44"))</f>
        <v>435</v>
      </c>
      <c r="H45" s="287" t="s">
        <v>14</v>
      </c>
      <c r="I45" s="288">
        <f ca="1">SUM(INDIRECT("I33:I44"))</f>
        <v>8</v>
      </c>
      <c r="J45" s="240">
        <f ca="1">SUM(INDIRECT("J33:J44"))</f>
        <v>0</v>
      </c>
      <c r="K45" s="294">
        <f ca="1">SUM(INDIRECT("K33:K44"))</f>
        <v>103</v>
      </c>
      <c r="L45" s="155"/>
    </row>
    <row r="46" spans="1:12" ht="14.5" thickBot="1" x14ac:dyDescent="0.35">
      <c r="A46" s="295" t="s">
        <v>238</v>
      </c>
      <c r="B46" s="288">
        <f ca="1">SUM(INDIRECT("B33:G44"))</f>
        <v>541</v>
      </c>
      <c r="C46" s="300"/>
      <c r="D46" s="300"/>
      <c r="E46" s="300"/>
      <c r="F46" s="300"/>
      <c r="G46" s="300"/>
      <c r="H46" s="300"/>
      <c r="I46" s="300"/>
      <c r="J46" s="300"/>
      <c r="K46" s="155"/>
      <c r="L46" s="155"/>
    </row>
    <row r="47" spans="1:12" x14ac:dyDescent="0.3">
      <c r="A47" s="160"/>
      <c r="B47" s="160"/>
      <c r="C47" s="155"/>
      <c r="D47" s="155"/>
      <c r="E47" s="155"/>
      <c r="F47" s="155"/>
      <c r="G47" s="298"/>
      <c r="H47" s="298"/>
      <c r="I47" s="298"/>
      <c r="J47" s="298"/>
      <c r="K47" s="298"/>
      <c r="L47" s="155"/>
    </row>
    <row r="48" spans="1:12" ht="28" x14ac:dyDescent="0.3">
      <c r="A48" s="168" t="s">
        <v>239</v>
      </c>
      <c r="B48" s="436" t="s">
        <v>219</v>
      </c>
      <c r="C48" s="436"/>
      <c r="D48" s="436"/>
      <c r="E48" s="436"/>
      <c r="F48" s="436"/>
      <c r="G48" s="436"/>
      <c r="H48" s="436"/>
      <c r="I48" s="436"/>
      <c r="J48" s="436"/>
      <c r="K48" s="436"/>
      <c r="L48" s="155"/>
    </row>
    <row r="49" spans="1:12" x14ac:dyDescent="0.3">
      <c r="A49" s="437" t="s">
        <v>240</v>
      </c>
      <c r="B49" s="438" t="s">
        <v>221</v>
      </c>
      <c r="C49" s="438"/>
      <c r="D49" s="438"/>
      <c r="E49" s="438"/>
      <c r="F49" s="438"/>
      <c r="G49" s="438" t="s">
        <v>222</v>
      </c>
      <c r="H49" s="439"/>
      <c r="I49" s="438" t="s">
        <v>223</v>
      </c>
      <c r="J49" s="438"/>
      <c r="K49" s="438"/>
      <c r="L49" s="155"/>
    </row>
    <row r="50" spans="1:12" ht="100.5" customHeight="1" x14ac:dyDescent="0.3">
      <c r="A50" s="436"/>
      <c r="B50" s="168" t="s">
        <v>124</v>
      </c>
      <c r="C50" s="168" t="s">
        <v>125</v>
      </c>
      <c r="D50" s="168" t="s">
        <v>126</v>
      </c>
      <c r="E50" s="168" t="s">
        <v>127</v>
      </c>
      <c r="F50" s="104" t="s">
        <v>224</v>
      </c>
      <c r="G50" s="438"/>
      <c r="H50" s="440"/>
      <c r="I50" s="281" t="s">
        <v>223</v>
      </c>
      <c r="J50" s="281" t="s">
        <v>225</v>
      </c>
      <c r="K50" s="281" t="s">
        <v>226</v>
      </c>
      <c r="L50" s="155"/>
    </row>
    <row r="51" spans="1:12" x14ac:dyDescent="0.3">
      <c r="A51" s="292" t="s">
        <v>241</v>
      </c>
      <c r="B51" s="283">
        <v>88</v>
      </c>
      <c r="C51" s="283">
        <v>0</v>
      </c>
      <c r="D51" s="283">
        <v>0</v>
      </c>
      <c r="E51" s="283">
        <v>0</v>
      </c>
      <c r="F51" s="283">
        <v>19</v>
      </c>
      <c r="G51" s="283">
        <v>226</v>
      </c>
      <c r="H51" s="284" t="s">
        <v>228</v>
      </c>
      <c r="I51" s="248">
        <v>6</v>
      </c>
      <c r="J51" s="265">
        <v>0</v>
      </c>
      <c r="K51" s="265">
        <v>77</v>
      </c>
      <c r="L51" s="155"/>
    </row>
    <row r="52" spans="1:12" x14ac:dyDescent="0.3">
      <c r="A52" s="292" t="s">
        <v>242</v>
      </c>
      <c r="B52" s="283">
        <v>112</v>
      </c>
      <c r="C52" s="283">
        <v>0</v>
      </c>
      <c r="D52" s="283">
        <v>0</v>
      </c>
      <c r="E52" s="283">
        <v>0</v>
      </c>
      <c r="F52" s="283">
        <v>31</v>
      </c>
      <c r="G52" s="283">
        <v>188</v>
      </c>
      <c r="H52" s="284" t="s">
        <v>228</v>
      </c>
      <c r="I52" s="248">
        <v>2</v>
      </c>
      <c r="J52" s="265">
        <v>0</v>
      </c>
      <c r="K52" s="265">
        <v>9</v>
      </c>
      <c r="L52" s="155"/>
    </row>
    <row r="53" spans="1:12" ht="14.5" thickBot="1" x14ac:dyDescent="0.35">
      <c r="A53" s="292" t="s">
        <v>243</v>
      </c>
      <c r="B53" s="283">
        <v>0</v>
      </c>
      <c r="C53" s="283">
        <v>0</v>
      </c>
      <c r="D53" s="283">
        <v>0</v>
      </c>
      <c r="E53" s="283">
        <v>0</v>
      </c>
      <c r="F53" s="283">
        <v>0</v>
      </c>
      <c r="G53" s="283">
        <v>86</v>
      </c>
      <c r="H53" s="284" t="s">
        <v>228</v>
      </c>
      <c r="I53" s="248">
        <v>0</v>
      </c>
      <c r="J53" s="265">
        <v>0</v>
      </c>
      <c r="K53" s="265">
        <v>17</v>
      </c>
      <c r="L53" s="155"/>
    </row>
    <row r="54" spans="1:12" ht="14.5" thickBot="1" x14ac:dyDescent="0.35">
      <c r="A54" s="30" t="s">
        <v>14</v>
      </c>
      <c r="B54" s="99">
        <f ca="1">SUM(INDIRECT("B51:B53"))</f>
        <v>200</v>
      </c>
      <c r="C54" s="99">
        <f ca="1">SUM(INDIRECT("C51:C53"))</f>
        <v>0</v>
      </c>
      <c r="D54" s="99">
        <f ca="1">SUM(INDIRECT("D51:D53"))</f>
        <v>0</v>
      </c>
      <c r="E54" s="99">
        <f ca="1">SUM(INDIRECT("E51:E53"))</f>
        <v>0</v>
      </c>
      <c r="F54" s="99">
        <f ca="1">SUM(INDIRECT("F51:F53"))</f>
        <v>50</v>
      </c>
      <c r="G54" s="99">
        <f ca="1">SUM(INDIRECT("G51:G53"))</f>
        <v>500</v>
      </c>
      <c r="H54" s="287" t="s">
        <v>14</v>
      </c>
      <c r="I54" s="288">
        <f ca="1">SUM(INDIRECT("I51:I53"))</f>
        <v>8</v>
      </c>
      <c r="J54" s="99">
        <f ca="1">SUM(INDIRECT("J51:J53"))</f>
        <v>0</v>
      </c>
      <c r="K54" s="99">
        <f ca="1">SUM(INDIRECT("K51:K53"))</f>
        <v>103</v>
      </c>
      <c r="L54" s="155"/>
    </row>
    <row r="55" spans="1:12" ht="14.5" thickBot="1" x14ac:dyDescent="0.35">
      <c r="A55" s="289" t="s">
        <v>233</v>
      </c>
      <c r="B55" s="288">
        <f ca="1">SUM(INDIRECT("B51:G53"))</f>
        <v>750</v>
      </c>
      <c r="C55" s="300"/>
      <c r="D55" s="300"/>
      <c r="E55" s="300"/>
      <c r="F55" s="300"/>
      <c r="G55" s="300"/>
      <c r="H55" s="300"/>
      <c r="I55" s="300"/>
      <c r="J55" s="300"/>
      <c r="K55" s="155"/>
      <c r="L55" s="155"/>
    </row>
    <row r="56" spans="1:12" x14ac:dyDescent="0.3">
      <c r="A56" s="301"/>
      <c r="B56" s="155"/>
      <c r="C56" s="155"/>
      <c r="D56" s="155"/>
      <c r="E56" s="155"/>
      <c r="F56" s="155"/>
      <c r="G56" s="155"/>
      <c r="H56" s="155"/>
      <c r="I56" s="155"/>
      <c r="J56" s="155"/>
      <c r="K56" s="257"/>
    </row>
    <row r="57" spans="1:12" s="152" customFormat="1" x14ac:dyDescent="0.35">
      <c r="A57" s="38" t="s">
        <v>49</v>
      </c>
      <c r="B57" s="55" t="s">
        <v>50</v>
      </c>
      <c r="C57" s="365" t="s">
        <v>51</v>
      </c>
      <c r="D57" s="365"/>
      <c r="E57" s="164"/>
      <c r="F57" s="164"/>
      <c r="G57" s="164"/>
      <c r="H57" s="164"/>
      <c r="I57" s="164"/>
      <c r="J57" s="164"/>
      <c r="K57" s="164"/>
      <c r="L57" s="164"/>
    </row>
    <row r="58" spans="1:12" s="152" customFormat="1" x14ac:dyDescent="0.35">
      <c r="B58" s="58" t="s">
        <v>52</v>
      </c>
      <c r="C58" s="367"/>
      <c r="D58" s="367"/>
      <c r="E58" s="164"/>
      <c r="F58" s="164"/>
      <c r="G58" s="164"/>
      <c r="H58" s="164"/>
      <c r="I58" s="164"/>
      <c r="J58" s="164"/>
      <c r="K58" s="164"/>
      <c r="L58" s="164"/>
    </row>
    <row r="59" spans="1:12" s="153" customFormat="1" ht="100.15" customHeight="1" x14ac:dyDescent="0.35">
      <c r="A59" s="59" t="s">
        <v>215</v>
      </c>
      <c r="B59" s="172" t="s">
        <v>54</v>
      </c>
      <c r="C59" s="368"/>
      <c r="D59" s="368"/>
      <c r="E59" s="165"/>
      <c r="F59" s="165"/>
      <c r="G59" s="165"/>
      <c r="H59" s="165"/>
      <c r="I59" s="165"/>
      <c r="J59" s="165"/>
      <c r="K59" s="165"/>
      <c r="L59" s="165"/>
    </row>
    <row r="60" spans="1:12" x14ac:dyDescent="0.3">
      <c r="A60" s="155"/>
      <c r="B60" s="155"/>
      <c r="C60" s="155"/>
      <c r="D60" s="155"/>
      <c r="E60" s="155"/>
      <c r="F60" s="155"/>
      <c r="G60" s="155"/>
      <c r="H60" s="155"/>
      <c r="I60" s="155"/>
      <c r="J60" s="155"/>
      <c r="K60" s="155"/>
      <c r="L60" s="155"/>
    </row>
    <row r="61" spans="1:12" ht="14.5" x14ac:dyDescent="0.3">
      <c r="A61" s="6" t="s">
        <v>3</v>
      </c>
      <c r="B61" s="155"/>
      <c r="C61" s="155"/>
      <c r="D61" s="155"/>
      <c r="E61" s="155"/>
      <c r="F61" s="155"/>
      <c r="G61" s="155"/>
      <c r="H61" s="155"/>
      <c r="I61" s="155"/>
      <c r="J61" s="155"/>
      <c r="K61" s="155"/>
      <c r="L61" s="155"/>
    </row>
    <row r="62" spans="1:12" ht="14.5" x14ac:dyDescent="0.3">
      <c r="A62" s="90" t="s">
        <v>4</v>
      </c>
      <c r="B62" s="155"/>
      <c r="C62" s="155"/>
      <c r="D62" s="155"/>
      <c r="E62" s="155"/>
      <c r="F62" s="155"/>
      <c r="G62" s="155"/>
      <c r="H62" s="155"/>
      <c r="I62" s="155"/>
      <c r="J62" s="155"/>
      <c r="K62" s="155"/>
      <c r="L62" s="155"/>
    </row>
    <row r="63" spans="1:12" x14ac:dyDescent="0.3">
      <c r="A63" s="155"/>
      <c r="B63" s="155"/>
      <c r="C63" s="155"/>
      <c r="D63" s="155"/>
      <c r="E63" s="155"/>
      <c r="F63" s="155"/>
      <c r="G63" s="155"/>
      <c r="H63" s="155"/>
      <c r="I63" s="155"/>
      <c r="J63" s="155"/>
      <c r="K63" s="155"/>
      <c r="L63" s="155"/>
    </row>
  </sheetData>
  <sheetProtection algorithmName="SHA-512" hashValue="W8iNdMF19cSPoe3V1sSvpjTDb4Sm3ZsWk4vTRjHaOsfxoRhtsWPiyD/nmlezidcMNRPSZBsXCbQUQyug3QwGBg==" saltValue="CKR4EqhZkWr7RR3mgTkEEw==" spinCount="100000" sheet="1" objects="1" scenarios="1" formatCells="0" formatColumns="0" formatRows="0" insertColumns="0" insertRows="0" insertHyperlinks="0" deleteColumns="0" deleteRows="0" sort="0" autoFilter="0" pivotTables="0"/>
  <protectedRanges>
    <protectedRange sqref="B59" name="Range2"/>
    <protectedRange sqref="B10:G14 I10:I14 B22:G26 I22:I26 B33:G44 I33:I44 B51:G53 I51:I53 C59" name="Range1"/>
    <protectedRange sqref="J10:K14" name="Range1_4"/>
    <protectedRange sqref="J22:K26" name="Range1_4_1"/>
    <protectedRange sqref="J33:K44" name="Range1_4_2"/>
    <protectedRange sqref="J51:K53" name="Range1_4_3"/>
  </protectedRanges>
  <mergeCells count="28">
    <mergeCell ref="H1:J1"/>
    <mergeCell ref="B7:K7"/>
    <mergeCell ref="A8:A9"/>
    <mergeCell ref="B8:F8"/>
    <mergeCell ref="G8:G9"/>
    <mergeCell ref="H8:H9"/>
    <mergeCell ref="I8:K8"/>
    <mergeCell ref="B19:K19"/>
    <mergeCell ref="A20:A21"/>
    <mergeCell ref="B20:F20"/>
    <mergeCell ref="G20:G21"/>
    <mergeCell ref="H20:H21"/>
    <mergeCell ref="I20:K20"/>
    <mergeCell ref="B30:K30"/>
    <mergeCell ref="A31:A32"/>
    <mergeCell ref="B31:F31"/>
    <mergeCell ref="G31:G32"/>
    <mergeCell ref="H31:H32"/>
    <mergeCell ref="I31:K31"/>
    <mergeCell ref="C57:D57"/>
    <mergeCell ref="C58:D58"/>
    <mergeCell ref="C59:D59"/>
    <mergeCell ref="B48:K48"/>
    <mergeCell ref="A49:A50"/>
    <mergeCell ref="B49:F49"/>
    <mergeCell ref="G49:G50"/>
    <mergeCell ref="H49:H50"/>
    <mergeCell ref="I49:K49"/>
  </mergeCells>
  <conditionalFormatting sqref="I5">
    <cfRule type="expression" dxfId="2" priority="2" stopIfTrue="1">
      <formula>(I5=H5)</formula>
    </cfRule>
  </conditionalFormatting>
  <conditionalFormatting sqref="K5">
    <cfRule type="expression" dxfId="1" priority="1" stopIfTrue="1">
      <formula>(K5=J5)</formula>
    </cfRule>
  </conditionalFormatting>
  <dataValidations count="1">
    <dataValidation type="list" allowBlank="1" showInputMessage="1" showErrorMessage="1" sqref="B59" xr:uid="{7DB31760-9B90-4DFF-B6CD-ADC89D8341D6}">
      <formula1>"Whole population count, Sample"</formula1>
    </dataValidation>
  </dataValidations>
  <hyperlinks>
    <hyperlink ref="B1" location="Cover!A1" display="Return to Cover Sheet" xr:uid="{BCE76F43-BCE6-4331-B105-FE216DCD4F6D}"/>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F9C5D-CB4C-4DB4-BE01-69F17371287B}">
  <dimension ref="A1:N45"/>
  <sheetViews>
    <sheetView zoomScale="80" zoomScaleNormal="80" workbookViewId="0"/>
  </sheetViews>
  <sheetFormatPr defaultColWidth="0" defaultRowHeight="14" zeroHeight="1" x14ac:dyDescent="0.3"/>
  <cols>
    <col min="1" max="1" width="55.1796875" style="133" customWidth="1"/>
    <col min="2" max="13" width="20.26953125" style="133" customWidth="1"/>
    <col min="14" max="14" width="9.54296875" style="133" customWidth="1"/>
    <col min="15" max="16384" width="9.54296875" style="133" hidden="1"/>
  </cols>
  <sheetData>
    <row r="1" spans="1:14" s="135" customFormat="1" ht="20" x14ac:dyDescent="0.35">
      <c r="A1" s="154" t="s">
        <v>117</v>
      </c>
      <c r="B1" s="173" t="s">
        <v>6</v>
      </c>
      <c r="C1" s="160"/>
      <c r="D1" s="160"/>
      <c r="E1" s="160"/>
      <c r="F1" s="160"/>
      <c r="G1" s="160"/>
      <c r="H1" s="442"/>
      <c r="I1" s="442"/>
      <c r="J1" s="442"/>
      <c r="K1" s="160"/>
      <c r="L1" s="163"/>
      <c r="M1" s="163"/>
      <c r="N1" s="160"/>
    </row>
    <row r="2" spans="1:14" s="135" customFormat="1" ht="20" x14ac:dyDescent="0.35">
      <c r="A2" s="154" t="s">
        <v>244</v>
      </c>
      <c r="B2" s="160"/>
      <c r="C2" s="160"/>
      <c r="D2" s="160"/>
      <c r="E2" s="160"/>
      <c r="F2" s="160"/>
      <c r="G2" s="160"/>
      <c r="H2" s="160"/>
      <c r="I2" s="160"/>
      <c r="J2" s="163"/>
      <c r="K2" s="163"/>
      <c r="L2" s="163"/>
      <c r="M2" s="163"/>
      <c r="N2" s="160"/>
    </row>
    <row r="3" spans="1:14" s="233" customFormat="1" ht="28" x14ac:dyDescent="0.35">
      <c r="A3" s="159" t="s">
        <v>245</v>
      </c>
      <c r="B3" s="159"/>
      <c r="C3" s="160"/>
      <c r="D3" s="160"/>
      <c r="E3" s="160"/>
      <c r="F3" s="160"/>
      <c r="G3" s="160"/>
      <c r="H3" s="257"/>
      <c r="I3" s="257"/>
      <c r="J3" s="259"/>
      <c r="K3" s="259"/>
      <c r="L3" s="8" t="s">
        <v>10</v>
      </c>
      <c r="M3" s="8" t="s">
        <v>11</v>
      </c>
      <c r="N3" s="257"/>
    </row>
    <row r="4" spans="1:14" s="135" customFormat="1" ht="20" x14ac:dyDescent="0.35">
      <c r="A4" s="159" t="s">
        <v>55</v>
      </c>
      <c r="B4" s="164"/>
      <c r="C4" s="164"/>
      <c r="D4" s="164"/>
      <c r="E4" s="164"/>
      <c r="F4" s="160"/>
      <c r="G4" s="160"/>
      <c r="H4" s="160"/>
      <c r="I4" s="160"/>
      <c r="J4" s="163"/>
      <c r="K4" s="163"/>
      <c r="L4" s="10">
        <v>50</v>
      </c>
      <c r="M4" s="136">
        <v>50</v>
      </c>
      <c r="N4" s="160"/>
    </row>
    <row r="5" spans="1:14" s="135" customFormat="1" x14ac:dyDescent="0.35">
      <c r="A5" s="162"/>
      <c r="B5" s="162"/>
      <c r="C5" s="162"/>
      <c r="D5" s="162"/>
      <c r="E5" s="163"/>
      <c r="F5" s="163"/>
      <c r="G5" s="163"/>
      <c r="H5" s="163"/>
      <c r="I5" s="163"/>
      <c r="J5" s="163"/>
      <c r="K5" s="163"/>
      <c r="L5" s="163"/>
      <c r="M5" s="163"/>
      <c r="N5" s="160"/>
    </row>
    <row r="6" spans="1:14" ht="56" x14ac:dyDescent="0.3">
      <c r="A6" s="275" t="s">
        <v>246</v>
      </c>
      <c r="B6" s="275" t="s">
        <v>247</v>
      </c>
      <c r="C6" s="275" t="s">
        <v>248</v>
      </c>
      <c r="D6" s="275" t="s">
        <v>249</v>
      </c>
      <c r="E6" s="275" t="s">
        <v>250</v>
      </c>
      <c r="F6" s="275" t="s">
        <v>251</v>
      </c>
      <c r="G6" s="444" t="s">
        <v>14</v>
      </c>
      <c r="H6" s="155"/>
      <c r="I6" s="155"/>
      <c r="J6" s="155"/>
      <c r="K6" s="155"/>
      <c r="L6" s="155"/>
      <c r="M6" s="155"/>
      <c r="N6" s="155"/>
    </row>
    <row r="7" spans="1:14" x14ac:dyDescent="0.3">
      <c r="A7" s="302" t="s">
        <v>252</v>
      </c>
      <c r="B7" s="447" t="s">
        <v>253</v>
      </c>
      <c r="C7" s="447"/>
      <c r="D7" s="448" t="s">
        <v>254</v>
      </c>
      <c r="E7" s="448"/>
      <c r="F7" s="448"/>
      <c r="G7" s="445"/>
      <c r="H7" s="155"/>
      <c r="I7" s="155"/>
      <c r="J7" s="155"/>
      <c r="K7" s="155"/>
      <c r="L7" s="155"/>
      <c r="M7" s="155"/>
      <c r="N7" s="155"/>
    </row>
    <row r="8" spans="1:14" x14ac:dyDescent="0.3">
      <c r="A8" s="303" t="s">
        <v>255</v>
      </c>
      <c r="B8" s="248">
        <v>16</v>
      </c>
      <c r="C8" s="248">
        <v>6</v>
      </c>
      <c r="D8" s="248">
        <v>0</v>
      </c>
      <c r="E8" s="248">
        <v>0</v>
      </c>
      <c r="F8" s="248">
        <v>307</v>
      </c>
      <c r="G8" s="246">
        <f ca="1">SUM(INDIRECT("B8:F8"))</f>
        <v>329</v>
      </c>
      <c r="H8" s="155"/>
      <c r="I8" s="155"/>
      <c r="J8" s="155"/>
      <c r="K8" s="155"/>
      <c r="L8" s="155"/>
      <c r="M8" s="155"/>
      <c r="N8" s="155"/>
    </row>
    <row r="9" spans="1:14" ht="14.5" thickBot="1" x14ac:dyDescent="0.35">
      <c r="A9" s="303" t="s">
        <v>256</v>
      </c>
      <c r="B9" s="291">
        <v>9</v>
      </c>
      <c r="C9" s="291">
        <v>2</v>
      </c>
      <c r="D9" s="291">
        <v>0</v>
      </c>
      <c r="E9" s="291">
        <v>0</v>
      </c>
      <c r="F9" s="291">
        <v>208</v>
      </c>
      <c r="G9" s="304">
        <f ca="1">SUM(INDIRECT("B9:F9"))</f>
        <v>219</v>
      </c>
      <c r="H9" s="155"/>
      <c r="I9" s="155"/>
      <c r="J9" s="155"/>
      <c r="K9" s="155"/>
      <c r="L9" s="155"/>
      <c r="M9" s="155"/>
      <c r="N9" s="155"/>
    </row>
    <row r="10" spans="1:14" ht="15.5" thickTop="1" thickBot="1" x14ac:dyDescent="0.35">
      <c r="A10" s="242" t="s">
        <v>14</v>
      </c>
      <c r="B10" s="305">
        <f ca="1">SUM(INDIRECT("B8:B9"))</f>
        <v>25</v>
      </c>
      <c r="C10" s="306">
        <f ca="1">SUM(INDIRECT("C8:C9"))</f>
        <v>8</v>
      </c>
      <c r="D10" s="307">
        <f ca="1">SUM(INDIRECT("D8:D9"))</f>
        <v>0</v>
      </c>
      <c r="E10" s="246">
        <f ca="1">SUM(INDIRECT("E8:E9"))</f>
        <v>0</v>
      </c>
      <c r="F10" s="308">
        <f ca="1">SUM(INDIRECT("F8:F9"))</f>
        <v>515</v>
      </c>
      <c r="G10" s="309">
        <f ca="1">SUM(INDIRECT("B8:F9"))</f>
        <v>548</v>
      </c>
      <c r="H10" s="316" t="s">
        <v>257</v>
      </c>
      <c r="I10" s="155"/>
      <c r="J10" s="155"/>
      <c r="K10" s="155"/>
      <c r="L10" s="155"/>
      <c r="M10" s="155"/>
      <c r="N10" s="155"/>
    </row>
    <row r="11" spans="1:14" ht="15" thickTop="1" thickBot="1" x14ac:dyDescent="0.35">
      <c r="A11" s="37" t="s">
        <v>258</v>
      </c>
      <c r="B11" s="318">
        <v>0</v>
      </c>
      <c r="C11" s="300"/>
      <c r="D11" s="300"/>
      <c r="E11" s="300"/>
      <c r="F11" s="300"/>
      <c r="G11" s="300"/>
      <c r="H11" s="155"/>
      <c r="I11" s="155"/>
      <c r="J11" s="155"/>
      <c r="K11" s="155"/>
      <c r="L11" s="155"/>
      <c r="M11" s="155"/>
      <c r="N11" s="155"/>
    </row>
    <row r="12" spans="1:14" ht="14.5" x14ac:dyDescent="0.3">
      <c r="A12" s="77" t="s">
        <v>259</v>
      </c>
      <c r="B12" s="155"/>
      <c r="C12" s="155"/>
      <c r="D12" s="155"/>
      <c r="E12" s="155"/>
      <c r="F12" s="155"/>
      <c r="G12" s="155"/>
      <c r="H12" s="316"/>
      <c r="I12" s="155"/>
      <c r="J12" s="155"/>
      <c r="K12" s="155"/>
      <c r="L12" s="155"/>
      <c r="M12" s="155"/>
      <c r="N12" s="155"/>
    </row>
    <row r="13" spans="1:14" ht="14.5" x14ac:dyDescent="0.3">
      <c r="A13" s="155"/>
      <c r="B13" s="155"/>
      <c r="C13" s="155"/>
      <c r="D13" s="155"/>
      <c r="E13" s="155"/>
      <c r="F13" s="155"/>
      <c r="G13" s="316"/>
      <c r="H13" s="316"/>
      <c r="I13" s="155"/>
      <c r="J13" s="155"/>
      <c r="K13" s="155"/>
      <c r="L13" s="155"/>
      <c r="M13" s="155"/>
      <c r="N13" s="155"/>
    </row>
    <row r="14" spans="1:14" ht="112" x14ac:dyDescent="0.3">
      <c r="A14" s="275" t="s">
        <v>260</v>
      </c>
      <c r="B14" s="275" t="s">
        <v>261</v>
      </c>
      <c r="C14" s="275" t="s">
        <v>262</v>
      </c>
      <c r="D14" s="275" t="s">
        <v>263</v>
      </c>
      <c r="E14" s="275" t="s">
        <v>264</v>
      </c>
      <c r="F14" s="275" t="s">
        <v>265</v>
      </c>
      <c r="G14" s="275" t="s">
        <v>266</v>
      </c>
      <c r="H14" s="275" t="s">
        <v>267</v>
      </c>
      <c r="I14" s="275" t="s">
        <v>268</v>
      </c>
      <c r="J14" s="275" t="s">
        <v>269</v>
      </c>
      <c r="K14" s="444" t="s">
        <v>270</v>
      </c>
      <c r="L14" s="155"/>
      <c r="M14" s="155"/>
      <c r="N14" s="155"/>
    </row>
    <row r="15" spans="1:14" x14ac:dyDescent="0.3">
      <c r="A15" s="310" t="s">
        <v>252</v>
      </c>
      <c r="B15" s="449" t="s">
        <v>271</v>
      </c>
      <c r="C15" s="449"/>
      <c r="D15" s="449"/>
      <c r="E15" s="449"/>
      <c r="F15" s="449"/>
      <c r="G15" s="449"/>
      <c r="H15" s="449"/>
      <c r="I15" s="449"/>
      <c r="J15" s="449"/>
      <c r="K15" s="445"/>
      <c r="L15" s="155"/>
      <c r="M15" s="155"/>
      <c r="N15" s="155"/>
    </row>
    <row r="16" spans="1:14" x14ac:dyDescent="0.3">
      <c r="A16" s="238" t="s">
        <v>255</v>
      </c>
      <c r="B16" s="248">
        <v>0</v>
      </c>
      <c r="C16" s="248">
        <v>0</v>
      </c>
      <c r="D16" s="248">
        <v>0</v>
      </c>
      <c r="E16" s="248">
        <v>195</v>
      </c>
      <c r="F16" s="248">
        <v>86</v>
      </c>
      <c r="G16" s="248">
        <v>13</v>
      </c>
      <c r="H16" s="248">
        <v>0</v>
      </c>
      <c r="I16" s="248">
        <v>0</v>
      </c>
      <c r="J16" s="248">
        <v>0</v>
      </c>
      <c r="K16" s="246">
        <f ca="1">SUM(INDIRECT("B16:J16"))</f>
        <v>294</v>
      </c>
      <c r="L16" s="155"/>
      <c r="M16" s="155"/>
      <c r="N16" s="155"/>
    </row>
    <row r="17" spans="1:14" ht="14.5" thickBot="1" x14ac:dyDescent="0.35">
      <c r="A17" s="238" t="s">
        <v>256</v>
      </c>
      <c r="B17" s="248">
        <v>0</v>
      </c>
      <c r="C17" s="248">
        <v>0</v>
      </c>
      <c r="D17" s="248">
        <v>0</v>
      </c>
      <c r="E17" s="248">
        <v>123</v>
      </c>
      <c r="F17" s="248">
        <v>75</v>
      </c>
      <c r="G17" s="248">
        <v>4</v>
      </c>
      <c r="H17" s="248">
        <v>0</v>
      </c>
      <c r="I17" s="248">
        <v>0</v>
      </c>
      <c r="J17" s="248">
        <v>0</v>
      </c>
      <c r="K17" s="304">
        <f ca="1">SUM(INDIRECT("B17:J17"))</f>
        <v>202</v>
      </c>
      <c r="L17" s="155"/>
      <c r="M17" s="155"/>
      <c r="N17" s="155"/>
    </row>
    <row r="18" spans="1:14" ht="15" thickTop="1" thickBot="1" x14ac:dyDescent="0.35">
      <c r="A18" s="30" t="s">
        <v>14</v>
      </c>
      <c r="B18" s="246">
        <f ca="1">SUM(INDIRECT("B15:B17"))</f>
        <v>0</v>
      </c>
      <c r="C18" s="246">
        <f ca="1">SUM(INDIRECT("C15:C17"))</f>
        <v>0</v>
      </c>
      <c r="D18" s="246">
        <f ca="1">SUM(INDIRECT("D15:D17"))</f>
        <v>0</v>
      </c>
      <c r="E18" s="246">
        <f ca="1">SUM(INDIRECT("E15:E17"))</f>
        <v>318</v>
      </c>
      <c r="F18" s="246">
        <f ca="1">SUM(INDIRECT("F15:F17"))</f>
        <v>161</v>
      </c>
      <c r="G18" s="246">
        <f ca="1">SUM(INDIRECT("G15:G17"))</f>
        <v>17</v>
      </c>
      <c r="H18" s="246">
        <f ca="1">SUM(INDIRECT("H15:H17"))</f>
        <v>0</v>
      </c>
      <c r="I18" s="246">
        <f ca="1">SUM(INDIRECT("I15:I17"))</f>
        <v>0</v>
      </c>
      <c r="J18" s="246">
        <f ca="1">SUM(INDIRECT("J15:J17"))</f>
        <v>0</v>
      </c>
      <c r="K18" s="311">
        <f ca="1">SUM(INDIRECT("B16:J17"))</f>
        <v>496</v>
      </c>
      <c r="L18" s="155"/>
      <c r="M18" s="155"/>
      <c r="N18" s="155"/>
    </row>
    <row r="19" spans="1:14" ht="15" thickTop="1" x14ac:dyDescent="0.3">
      <c r="A19" s="77" t="s">
        <v>272</v>
      </c>
      <c r="B19" s="155"/>
      <c r="C19" s="155"/>
      <c r="D19" s="155"/>
      <c r="E19" s="155"/>
      <c r="F19" s="155"/>
      <c r="G19" s="155"/>
      <c r="H19" s="155"/>
      <c r="I19" s="155"/>
      <c r="J19" s="443" t="s">
        <v>273</v>
      </c>
      <c r="K19" s="443"/>
      <c r="L19" s="317"/>
      <c r="M19" s="317"/>
      <c r="N19" s="155"/>
    </row>
    <row r="20" spans="1:14" ht="14.5" x14ac:dyDescent="0.3">
      <c r="A20" s="155"/>
      <c r="B20" s="155"/>
      <c r="C20" s="155"/>
      <c r="D20" s="155"/>
      <c r="E20" s="155"/>
      <c r="F20" s="155"/>
      <c r="G20" s="155"/>
      <c r="H20" s="155"/>
      <c r="I20" s="316"/>
      <c r="J20" s="443"/>
      <c r="K20" s="443"/>
      <c r="L20" s="317"/>
      <c r="M20" s="155"/>
      <c r="N20" s="155"/>
    </row>
    <row r="21" spans="1:14" x14ac:dyDescent="0.3">
      <c r="A21" s="155"/>
      <c r="B21" s="155"/>
      <c r="C21" s="155"/>
      <c r="D21" s="155"/>
      <c r="E21" s="155"/>
      <c r="F21" s="155"/>
      <c r="G21" s="155"/>
      <c r="H21" s="155"/>
      <c r="I21" s="155"/>
      <c r="J21" s="155"/>
      <c r="K21" s="155"/>
      <c r="L21" s="155"/>
      <c r="M21" s="155"/>
      <c r="N21" s="155"/>
    </row>
    <row r="22" spans="1:14" ht="140" x14ac:dyDescent="0.3">
      <c r="A22" s="275" t="s">
        <v>274</v>
      </c>
      <c r="B22" s="275" t="s">
        <v>275</v>
      </c>
      <c r="C22" s="275" t="s">
        <v>276</v>
      </c>
      <c r="D22" s="275" t="s">
        <v>277</v>
      </c>
      <c r="E22" s="275" t="s">
        <v>278</v>
      </c>
      <c r="F22" s="275" t="s">
        <v>279</v>
      </c>
      <c r="G22" s="275" t="s">
        <v>280</v>
      </c>
      <c r="H22" s="275" t="s">
        <v>281</v>
      </c>
      <c r="I22" s="275" t="s">
        <v>282</v>
      </c>
      <c r="J22" s="275" t="s">
        <v>283</v>
      </c>
      <c r="K22" s="275" t="s">
        <v>284</v>
      </c>
      <c r="L22" s="275" t="s">
        <v>251</v>
      </c>
      <c r="M22" s="444" t="s">
        <v>270</v>
      </c>
    </row>
    <row r="23" spans="1:14" x14ac:dyDescent="0.3">
      <c r="A23" s="310" t="s">
        <v>252</v>
      </c>
      <c r="B23" s="446" t="s">
        <v>285</v>
      </c>
      <c r="C23" s="446"/>
      <c r="D23" s="446"/>
      <c r="E23" s="446"/>
      <c r="F23" s="446"/>
      <c r="G23" s="446"/>
      <c r="H23" s="446"/>
      <c r="I23" s="446"/>
      <c r="J23" s="446"/>
      <c r="K23" s="446"/>
      <c r="L23" s="446"/>
      <c r="M23" s="445"/>
      <c r="N23" s="155"/>
    </row>
    <row r="24" spans="1:14" x14ac:dyDescent="0.3">
      <c r="A24" s="238" t="s">
        <v>255</v>
      </c>
      <c r="B24" s="248">
        <v>0</v>
      </c>
      <c r="C24" s="248">
        <v>0</v>
      </c>
      <c r="D24" s="248">
        <v>0</v>
      </c>
      <c r="E24" s="248">
        <v>0</v>
      </c>
      <c r="F24" s="248">
        <v>0</v>
      </c>
      <c r="G24" s="248">
        <v>0</v>
      </c>
      <c r="H24" s="248">
        <v>32</v>
      </c>
      <c r="I24" s="248">
        <v>3</v>
      </c>
      <c r="J24" s="248">
        <v>0</v>
      </c>
      <c r="K24" s="248">
        <v>0</v>
      </c>
      <c r="L24" s="248">
        <v>0</v>
      </c>
      <c r="M24" s="246">
        <f ca="1">SUM(INDIRECT("B24:L24"))</f>
        <v>35</v>
      </c>
      <c r="N24" s="155"/>
    </row>
    <row r="25" spans="1:14" ht="14.5" thickBot="1" x14ac:dyDescent="0.35">
      <c r="A25" s="238" t="s">
        <v>256</v>
      </c>
      <c r="B25" s="248">
        <v>0</v>
      </c>
      <c r="C25" s="248">
        <v>0</v>
      </c>
      <c r="D25" s="248">
        <v>0</v>
      </c>
      <c r="E25" s="248">
        <v>0</v>
      </c>
      <c r="F25" s="248">
        <v>0</v>
      </c>
      <c r="G25" s="248">
        <v>0</v>
      </c>
      <c r="H25" s="248">
        <v>16</v>
      </c>
      <c r="I25" s="248">
        <v>1</v>
      </c>
      <c r="J25" s="248">
        <v>0</v>
      </c>
      <c r="K25" s="248">
        <v>0</v>
      </c>
      <c r="L25" s="248">
        <v>0</v>
      </c>
      <c r="M25" s="246">
        <f ca="1">SUM(INDIRECT("B25:L25"))</f>
        <v>17</v>
      </c>
      <c r="N25" s="155"/>
    </row>
    <row r="26" spans="1:14" ht="14.5" thickBot="1" x14ac:dyDescent="0.35">
      <c r="A26" s="30" t="s">
        <v>14</v>
      </c>
      <c r="B26" s="246">
        <f ca="1">SUM(INDIRECT("B24:B25"))</f>
        <v>0</v>
      </c>
      <c r="C26" s="246">
        <f ca="1">SUM(INDIRECT("C24:C25"))</f>
        <v>0</v>
      </c>
      <c r="D26" s="246">
        <f ca="1">SUM(INDIRECT("D24:D25"))</f>
        <v>0</v>
      </c>
      <c r="E26" s="246">
        <f ca="1">SUM(INDIRECT("E24:E25"))</f>
        <v>0</v>
      </c>
      <c r="F26" s="246">
        <f ca="1">SUM(INDIRECT("F24:F25"))</f>
        <v>0</v>
      </c>
      <c r="G26" s="246">
        <f ca="1">SUM(INDIRECT("G24:G25"))</f>
        <v>0</v>
      </c>
      <c r="H26" s="246">
        <f ca="1">SUM(INDIRECT("H24:H25"))</f>
        <v>48</v>
      </c>
      <c r="I26" s="246">
        <f ca="1">SUM(INDIRECT("I24:I25"))</f>
        <v>4</v>
      </c>
      <c r="J26" s="246">
        <f ca="1">SUM(INDIRECT("J24:J25"))</f>
        <v>0</v>
      </c>
      <c r="K26" s="246">
        <f ca="1">SUM(INDIRECT("K24:K25"))</f>
        <v>0</v>
      </c>
      <c r="L26" s="246">
        <f ca="1">SUM(INDIRECT("L24:L25"))</f>
        <v>0</v>
      </c>
      <c r="M26" s="288">
        <f ca="1">SUM(INDIRECT("B24:L25"))</f>
        <v>52</v>
      </c>
      <c r="N26" s="155"/>
    </row>
    <row r="27" spans="1:14" s="135" customFormat="1" x14ac:dyDescent="0.3">
      <c r="A27" s="160"/>
      <c r="B27" s="160"/>
      <c r="C27" s="155"/>
      <c r="D27" s="155"/>
      <c r="E27" s="155"/>
      <c r="F27" s="155"/>
      <c r="G27" s="160"/>
      <c r="H27" s="160"/>
      <c r="I27" s="160"/>
      <c r="J27" s="163"/>
      <c r="K27" s="163"/>
      <c r="L27" s="443" t="s">
        <v>286</v>
      </c>
      <c r="M27" s="443"/>
      <c r="N27" s="160"/>
    </row>
    <row r="28" spans="1:14" s="135" customFormat="1" x14ac:dyDescent="0.3">
      <c r="A28" s="160"/>
      <c r="B28" s="160"/>
      <c r="C28" s="155"/>
      <c r="D28" s="155"/>
      <c r="E28" s="155"/>
      <c r="F28" s="155"/>
      <c r="G28" s="160"/>
      <c r="H28" s="160"/>
      <c r="I28" s="160"/>
      <c r="J28" s="163"/>
      <c r="K28" s="163"/>
      <c r="L28" s="443"/>
      <c r="M28" s="443"/>
      <c r="N28" s="160"/>
    </row>
    <row r="29" spans="1:14" s="135" customFormat="1" ht="14.5" x14ac:dyDescent="0.3">
      <c r="A29" s="160"/>
      <c r="B29" s="160"/>
      <c r="C29" s="155"/>
      <c r="D29" s="155"/>
      <c r="E29" s="155"/>
      <c r="F29" s="155"/>
      <c r="G29" s="160"/>
      <c r="H29" s="160"/>
      <c r="I29" s="160"/>
      <c r="J29" s="163"/>
      <c r="K29" s="163"/>
      <c r="L29" s="317"/>
      <c r="M29" s="317"/>
      <c r="N29" s="160"/>
    </row>
    <row r="30" spans="1:14" s="152" customFormat="1" ht="14.5" x14ac:dyDescent="0.35">
      <c r="A30" s="38" t="s">
        <v>49</v>
      </c>
      <c r="B30" s="400" t="s">
        <v>51</v>
      </c>
      <c r="C30" s="401"/>
      <c r="D30" s="164"/>
      <c r="E30" s="164"/>
      <c r="F30" s="164"/>
      <c r="G30" s="164"/>
      <c r="H30" s="164"/>
      <c r="I30" s="164"/>
      <c r="J30" s="164"/>
      <c r="K30" s="164"/>
      <c r="L30" s="319"/>
      <c r="M30" s="319"/>
      <c r="N30" s="164"/>
    </row>
    <row r="31" spans="1:14" s="152" customFormat="1" x14ac:dyDescent="0.35">
      <c r="B31" s="402"/>
      <c r="C31" s="403"/>
      <c r="D31" s="164"/>
      <c r="E31" s="164"/>
      <c r="F31" s="164"/>
      <c r="G31" s="164"/>
      <c r="H31" s="164"/>
      <c r="I31" s="164"/>
      <c r="J31" s="164"/>
      <c r="K31" s="164"/>
      <c r="L31" s="164"/>
      <c r="M31" s="164"/>
      <c r="N31" s="164"/>
    </row>
    <row r="32" spans="1:14" s="153" customFormat="1" ht="100.15" customHeight="1" x14ac:dyDescent="0.35">
      <c r="A32" s="59" t="s">
        <v>244</v>
      </c>
      <c r="B32" s="404"/>
      <c r="C32" s="405"/>
      <c r="D32" s="165"/>
      <c r="E32" s="165"/>
      <c r="F32" s="165"/>
      <c r="G32" s="165"/>
      <c r="H32" s="165"/>
      <c r="I32" s="165"/>
      <c r="J32" s="165"/>
      <c r="K32" s="165"/>
      <c r="L32" s="165"/>
      <c r="M32" s="165"/>
      <c r="N32" s="165"/>
    </row>
    <row r="33" spans="1:14" x14ac:dyDescent="0.3">
      <c r="A33" s="155"/>
      <c r="B33" s="155"/>
      <c r="C33" s="155"/>
      <c r="D33" s="155"/>
      <c r="E33" s="155"/>
      <c r="F33" s="155"/>
      <c r="G33" s="155"/>
      <c r="H33" s="155"/>
      <c r="I33" s="155"/>
      <c r="J33" s="155"/>
      <c r="K33" s="155"/>
      <c r="L33" s="155"/>
      <c r="M33" s="155"/>
      <c r="N33" s="155"/>
    </row>
    <row r="34" spans="1:14" ht="14.5" x14ac:dyDescent="0.3">
      <c r="A34" s="6" t="s">
        <v>3</v>
      </c>
      <c r="B34" s="155"/>
      <c r="C34" s="155"/>
      <c r="D34" s="155"/>
      <c r="E34" s="155"/>
      <c r="F34" s="155"/>
      <c r="G34" s="155"/>
      <c r="H34" s="155"/>
      <c r="I34" s="155"/>
      <c r="J34" s="155"/>
      <c r="K34" s="155"/>
      <c r="L34" s="155"/>
      <c r="M34" s="155"/>
      <c r="N34" s="155"/>
    </row>
    <row r="35" spans="1:14" ht="14.5" x14ac:dyDescent="0.3">
      <c r="A35" s="90" t="s">
        <v>4</v>
      </c>
      <c r="B35" s="155"/>
      <c r="C35" s="155"/>
      <c r="D35" s="155"/>
      <c r="E35" s="155"/>
      <c r="F35" s="155"/>
      <c r="G35" s="155"/>
      <c r="H35" s="155"/>
      <c r="I35" s="155"/>
      <c r="J35" s="155"/>
      <c r="K35" s="155"/>
      <c r="L35" s="155"/>
      <c r="M35" s="155"/>
      <c r="N35" s="155"/>
    </row>
    <row r="36" spans="1:14" x14ac:dyDescent="0.3">
      <c r="A36" s="155"/>
      <c r="B36" s="155"/>
      <c r="C36" s="155"/>
      <c r="D36" s="155"/>
      <c r="E36" s="155"/>
      <c r="F36" s="155"/>
      <c r="G36" s="155"/>
      <c r="H36" s="155"/>
      <c r="I36" s="155"/>
      <c r="J36" s="155"/>
      <c r="K36" s="155"/>
      <c r="L36" s="155"/>
      <c r="M36" s="155"/>
      <c r="N36" s="155"/>
    </row>
    <row r="37" spans="1:14" hidden="1" x14ac:dyDescent="0.3">
      <c r="A37" s="312"/>
      <c r="B37" s="313"/>
    </row>
    <row r="38" spans="1:14" hidden="1" x14ac:dyDescent="0.3">
      <c r="A38" s="312"/>
      <c r="B38" s="313"/>
    </row>
    <row r="39" spans="1:14" hidden="1" x14ac:dyDescent="0.3">
      <c r="A39" s="314"/>
      <c r="B39" s="313"/>
    </row>
    <row r="40" spans="1:14" hidden="1" x14ac:dyDescent="0.3">
      <c r="A40" s="312"/>
      <c r="B40" s="313"/>
    </row>
    <row r="41" spans="1:14" hidden="1" x14ac:dyDescent="0.3">
      <c r="A41" s="312"/>
      <c r="B41" s="313"/>
    </row>
    <row r="42" spans="1:14" hidden="1" x14ac:dyDescent="0.3">
      <c r="A42" s="312"/>
      <c r="B42" s="313"/>
    </row>
    <row r="43" spans="1:14" hidden="1" x14ac:dyDescent="0.3">
      <c r="A43" s="312"/>
      <c r="B43" s="313"/>
    </row>
    <row r="44" spans="1:14" hidden="1" x14ac:dyDescent="0.3">
      <c r="A44" s="312"/>
      <c r="B44" s="313"/>
    </row>
    <row r="45" spans="1:14" hidden="1" x14ac:dyDescent="0.3">
      <c r="B45" s="315"/>
    </row>
  </sheetData>
  <sheetProtection algorithmName="SHA-512" hashValue="a0Czxs+rDkXSA8MuiqBQ4hilvgIpFcOMUnbKMjSI+OUvOadSlBsqW1WM0Q2vM1LrOSKOMenH71iHAnWXoWJkXQ==" saltValue="xepHLvozlK80f/OHhMvyzA==" spinCount="100000" sheet="1" formatCells="0" formatColumns="0" formatRows="0" insertColumns="0" insertRows="0" insertHyperlinks="0" deleteColumns="0" deleteRows="0" sort="0" autoFilter="0" pivotTables="0"/>
  <protectedRanges>
    <protectedRange sqref="B8:F9 B16:J17 B24:L25 B32" name="Range1"/>
  </protectedRanges>
  <mergeCells count="13">
    <mergeCell ref="H1:J1"/>
    <mergeCell ref="G6:G7"/>
    <mergeCell ref="B7:C7"/>
    <mergeCell ref="D7:F7"/>
    <mergeCell ref="K14:K15"/>
    <mergeCell ref="B15:J15"/>
    <mergeCell ref="B32:C32"/>
    <mergeCell ref="J19:K20"/>
    <mergeCell ref="M22:M23"/>
    <mergeCell ref="B23:L23"/>
    <mergeCell ref="L27:M28"/>
    <mergeCell ref="B30:C30"/>
    <mergeCell ref="B31:C31"/>
  </mergeCells>
  <conditionalFormatting sqref="M4">
    <cfRule type="expression" dxfId="0" priority="1" stopIfTrue="1">
      <formula>(M4=L4)</formula>
    </cfRule>
  </conditionalFormatting>
  <hyperlinks>
    <hyperlink ref="B1" location="Cover!A1" display="Return to Cover Sheet" xr:uid="{7691C38B-7CA7-4CC6-A5DE-161041E3B35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60B8A-59E7-412E-B986-DE7221A04D8B}">
  <dimension ref="A1:W77"/>
  <sheetViews>
    <sheetView zoomScale="80" zoomScaleNormal="80" workbookViewId="0"/>
  </sheetViews>
  <sheetFormatPr defaultRowHeight="14.5" x14ac:dyDescent="0.35"/>
  <cols>
    <col min="1" max="1" width="55.1796875" style="7" customWidth="1"/>
    <col min="2" max="14" width="20.26953125" style="7" customWidth="1"/>
    <col min="15" max="15" width="8.453125" style="7" customWidth="1"/>
  </cols>
  <sheetData>
    <row r="1" spans="1:23" ht="20" x14ac:dyDescent="0.35">
      <c r="A1" s="62" t="s">
        <v>5</v>
      </c>
      <c r="B1" s="63" t="s">
        <v>6</v>
      </c>
      <c r="C1" s="64"/>
      <c r="D1" s="65"/>
      <c r="E1" s="65"/>
      <c r="F1" s="65"/>
      <c r="G1" s="65"/>
      <c r="H1" s="65"/>
      <c r="I1" s="65"/>
      <c r="J1" s="66"/>
      <c r="K1" s="64"/>
      <c r="L1" s="64"/>
      <c r="M1" s="64"/>
      <c r="N1" s="64"/>
      <c r="O1" s="64"/>
      <c r="P1" s="5"/>
      <c r="Q1" s="5"/>
      <c r="R1" s="5"/>
      <c r="S1" s="5"/>
      <c r="T1" s="5"/>
      <c r="U1" s="5"/>
      <c r="V1" s="5"/>
      <c r="W1" s="5"/>
    </row>
    <row r="2" spans="1:23" ht="20" x14ac:dyDescent="0.35">
      <c r="A2" s="67" t="s">
        <v>7</v>
      </c>
      <c r="B2" s="64"/>
      <c r="C2" s="64"/>
      <c r="D2" s="64"/>
      <c r="E2" s="64"/>
      <c r="F2" s="64"/>
      <c r="G2" s="64"/>
      <c r="H2" s="64"/>
      <c r="I2" s="64"/>
      <c r="J2" s="64"/>
      <c r="K2" s="64"/>
      <c r="L2" s="64"/>
      <c r="M2" s="64"/>
      <c r="N2" s="64"/>
      <c r="O2" s="64"/>
      <c r="P2" s="5"/>
      <c r="Q2" s="5"/>
      <c r="R2" s="5"/>
      <c r="S2" s="5"/>
      <c r="T2" s="5"/>
      <c r="U2" s="5"/>
      <c r="V2" s="5"/>
      <c r="W2" s="5"/>
    </row>
    <row r="3" spans="1:23" ht="20" x14ac:dyDescent="0.35">
      <c r="A3" s="68" t="s">
        <v>8</v>
      </c>
      <c r="B3" s="64"/>
      <c r="C3" s="64"/>
      <c r="D3" s="64"/>
      <c r="E3" s="64"/>
      <c r="F3" s="64"/>
      <c r="G3" s="64"/>
      <c r="H3" s="64"/>
      <c r="I3" s="64"/>
      <c r="J3" s="64"/>
      <c r="K3" s="64"/>
      <c r="L3" s="64"/>
      <c r="M3" s="64"/>
      <c r="N3" s="64"/>
      <c r="O3" s="64"/>
      <c r="P3" s="5"/>
      <c r="Q3" s="5"/>
      <c r="R3" s="5"/>
      <c r="S3" s="5"/>
      <c r="T3" s="5"/>
      <c r="U3" s="5"/>
      <c r="V3" s="5"/>
      <c r="W3" s="5"/>
    </row>
    <row r="4" spans="1:23" ht="28" x14ac:dyDescent="0.35">
      <c r="A4" s="69" t="s">
        <v>9</v>
      </c>
      <c r="B4" s="64"/>
      <c r="C4" s="64"/>
      <c r="D4" s="64"/>
      <c r="E4" s="64"/>
      <c r="F4" s="64"/>
      <c r="G4" s="64"/>
      <c r="H4" s="64"/>
      <c r="I4" s="64"/>
      <c r="J4" s="64"/>
      <c r="K4" s="8" t="s">
        <v>10</v>
      </c>
      <c r="L4" s="9" t="s">
        <v>11</v>
      </c>
      <c r="M4" s="70"/>
      <c r="N4" s="71"/>
      <c r="O4" s="64"/>
      <c r="P4" s="5"/>
      <c r="Q4" s="5"/>
      <c r="R4" s="5"/>
      <c r="S4" s="5"/>
      <c r="T4" s="5"/>
      <c r="U4" s="5"/>
      <c r="V4" s="5"/>
      <c r="W4" s="5"/>
    </row>
    <row r="5" spans="1:23" x14ac:dyDescent="0.35">
      <c r="A5" s="64"/>
      <c r="B5" s="64"/>
      <c r="C5" s="64"/>
      <c r="D5" s="64"/>
      <c r="E5" s="64"/>
      <c r="F5" s="64"/>
      <c r="G5" s="72"/>
      <c r="H5" s="72"/>
      <c r="I5" s="64"/>
      <c r="J5" s="64"/>
      <c r="K5" s="10">
        <v>134</v>
      </c>
      <c r="L5" s="11">
        <v>134</v>
      </c>
      <c r="M5" s="74"/>
      <c r="N5" s="66"/>
      <c r="O5" s="64"/>
      <c r="P5" s="5"/>
      <c r="Q5" s="5"/>
      <c r="R5" s="5"/>
      <c r="S5" s="5"/>
      <c r="T5" s="5"/>
      <c r="U5" s="5"/>
      <c r="V5" s="5"/>
      <c r="W5" s="5"/>
    </row>
    <row r="6" spans="1:23" x14ac:dyDescent="0.35">
      <c r="A6" s="64"/>
      <c r="B6" s="64"/>
      <c r="C6" s="64"/>
      <c r="D6" s="64"/>
      <c r="E6" s="64"/>
      <c r="F6" s="64"/>
      <c r="G6" s="64"/>
      <c r="H6" s="64"/>
      <c r="I6" s="64"/>
      <c r="J6" s="64"/>
      <c r="K6" s="64"/>
      <c r="L6" s="64"/>
      <c r="M6" s="64"/>
      <c r="N6" s="64"/>
      <c r="O6" s="64"/>
      <c r="P6" s="5"/>
      <c r="Q6" s="5"/>
      <c r="R6" s="5"/>
      <c r="S6" s="5"/>
      <c r="T6" s="5"/>
      <c r="U6" s="5"/>
      <c r="V6" s="5"/>
      <c r="W6" s="5"/>
    </row>
    <row r="7" spans="1:23" ht="42" x14ac:dyDescent="0.35">
      <c r="A7" s="12" t="s">
        <v>12</v>
      </c>
      <c r="B7" s="356" t="s">
        <v>13</v>
      </c>
      <c r="C7" s="357"/>
      <c r="D7" s="357"/>
      <c r="E7" s="357"/>
      <c r="F7" s="357"/>
      <c r="G7" s="357"/>
      <c r="H7" s="357"/>
      <c r="I7" s="357"/>
      <c r="J7" s="357"/>
      <c r="K7" s="357"/>
      <c r="L7" s="357"/>
      <c r="M7" s="357"/>
      <c r="N7" s="13" t="s">
        <v>14</v>
      </c>
      <c r="O7" s="64"/>
      <c r="P7" s="5"/>
      <c r="Q7" s="5"/>
      <c r="R7" s="5"/>
      <c r="S7" s="5"/>
      <c r="T7" s="5"/>
      <c r="U7" s="5"/>
      <c r="V7" s="5"/>
      <c r="W7" s="5"/>
    </row>
    <row r="8" spans="1:23" ht="43.5" x14ac:dyDescent="0.35">
      <c r="A8" s="358" t="s">
        <v>15</v>
      </c>
      <c r="B8" s="14" t="s">
        <v>16</v>
      </c>
      <c r="C8" s="14" t="s">
        <v>17</v>
      </c>
      <c r="D8" s="14" t="s">
        <v>18</v>
      </c>
      <c r="E8" s="14" t="s">
        <v>18</v>
      </c>
      <c r="F8" s="14" t="s">
        <v>18</v>
      </c>
      <c r="G8" s="15" t="s">
        <v>19</v>
      </c>
      <c r="H8" s="15" t="s">
        <v>20</v>
      </c>
      <c r="I8" s="15" t="s">
        <v>21</v>
      </c>
      <c r="J8" s="15" t="s">
        <v>22</v>
      </c>
      <c r="K8" s="15" t="s">
        <v>23</v>
      </c>
      <c r="L8" s="15" t="s">
        <v>24</v>
      </c>
      <c r="M8" s="15" t="s">
        <v>25</v>
      </c>
      <c r="N8" s="13"/>
      <c r="O8" s="64"/>
      <c r="P8" s="5"/>
      <c r="Q8" s="5"/>
      <c r="R8" s="5"/>
      <c r="S8" s="5"/>
      <c r="T8" s="5"/>
      <c r="U8" s="5"/>
      <c r="V8" s="5"/>
      <c r="W8" s="5"/>
    </row>
    <row r="9" spans="1:23" x14ac:dyDescent="0.35">
      <c r="A9" s="359"/>
      <c r="B9" s="16"/>
      <c r="C9" s="14" t="s">
        <v>26</v>
      </c>
      <c r="D9" s="14" t="s">
        <v>27</v>
      </c>
      <c r="E9" s="14" t="s">
        <v>28</v>
      </c>
      <c r="F9" s="14" t="s">
        <v>29</v>
      </c>
      <c r="G9" s="17"/>
      <c r="H9" s="17"/>
      <c r="I9" s="17"/>
      <c r="J9" s="17"/>
      <c r="K9" s="17"/>
      <c r="L9" s="17"/>
      <c r="M9" s="17"/>
      <c r="N9" s="13"/>
      <c r="O9" s="83"/>
      <c r="P9" s="5"/>
      <c r="Q9" s="5"/>
      <c r="R9" s="5"/>
      <c r="S9" s="5"/>
      <c r="T9" s="5"/>
      <c r="U9" s="5"/>
      <c r="V9" s="5"/>
      <c r="W9" s="5"/>
    </row>
    <row r="10" spans="1:23" x14ac:dyDescent="0.35">
      <c r="A10" s="360"/>
      <c r="B10" s="18"/>
      <c r="C10" s="18"/>
      <c r="D10" s="18"/>
      <c r="E10" s="18"/>
      <c r="F10" s="18"/>
      <c r="G10" s="18"/>
      <c r="H10" s="18"/>
      <c r="I10" s="18"/>
      <c r="J10" s="18"/>
      <c r="K10" s="18"/>
      <c r="L10" s="18"/>
      <c r="M10" s="18"/>
      <c r="N10" s="19"/>
      <c r="O10" s="64"/>
      <c r="P10" s="5"/>
      <c r="Q10" s="5"/>
      <c r="R10" s="5"/>
      <c r="S10" s="5"/>
      <c r="T10" s="5"/>
      <c r="U10" s="5"/>
      <c r="V10" s="5"/>
      <c r="W10" s="5"/>
    </row>
    <row r="11" spans="1:23" x14ac:dyDescent="0.35">
      <c r="A11" s="20" t="s">
        <v>30</v>
      </c>
      <c r="B11" s="21">
        <v>0</v>
      </c>
      <c r="C11" s="21">
        <v>0</v>
      </c>
      <c r="D11" s="21">
        <v>1</v>
      </c>
      <c r="E11" s="21">
        <v>0</v>
      </c>
      <c r="F11" s="22" t="s">
        <v>31</v>
      </c>
      <c r="G11" s="21">
        <v>0</v>
      </c>
      <c r="H11" s="21">
        <v>0</v>
      </c>
      <c r="I11" s="21">
        <v>0</v>
      </c>
      <c r="J11" s="21">
        <v>6</v>
      </c>
      <c r="K11" s="21">
        <v>18</v>
      </c>
      <c r="L11" s="21">
        <v>0</v>
      </c>
      <c r="M11" s="21">
        <v>0</v>
      </c>
      <c r="N11" s="23">
        <f ca="1">SUM(INDIRECT("B11:M11"))</f>
        <v>25</v>
      </c>
      <c r="O11" s="64"/>
      <c r="P11" s="5"/>
      <c r="Q11" s="5"/>
      <c r="R11" s="5"/>
      <c r="S11" s="5"/>
      <c r="T11" s="5"/>
      <c r="U11" s="5"/>
      <c r="V11" s="5"/>
      <c r="W11" s="5"/>
    </row>
    <row r="12" spans="1:23" x14ac:dyDescent="0.35">
      <c r="A12" s="20" t="s">
        <v>32</v>
      </c>
      <c r="B12" s="21">
        <v>35</v>
      </c>
      <c r="C12" s="21">
        <v>0</v>
      </c>
      <c r="D12" s="21">
        <v>0</v>
      </c>
      <c r="E12" s="21">
        <v>25</v>
      </c>
      <c r="F12" s="22" t="s">
        <v>31</v>
      </c>
      <c r="G12" s="21">
        <v>0</v>
      </c>
      <c r="H12" s="21">
        <v>11</v>
      </c>
      <c r="I12" s="21">
        <v>0</v>
      </c>
      <c r="J12" s="21">
        <v>61</v>
      </c>
      <c r="K12" s="21">
        <v>35</v>
      </c>
      <c r="L12" s="21">
        <v>0</v>
      </c>
      <c r="M12" s="21">
        <v>0</v>
      </c>
      <c r="N12" s="23">
        <f ca="1">SUM(INDIRECT("B12:M12"))</f>
        <v>167</v>
      </c>
      <c r="O12" s="64"/>
      <c r="P12" s="5"/>
      <c r="Q12" s="5"/>
      <c r="R12" s="5"/>
      <c r="S12" s="5"/>
      <c r="T12" s="5"/>
      <c r="U12" s="5"/>
      <c r="V12" s="5"/>
      <c r="W12" s="5"/>
    </row>
    <row r="13" spans="1:23" x14ac:dyDescent="0.35">
      <c r="A13" s="20" t="s">
        <v>33</v>
      </c>
      <c r="B13" s="21">
        <v>1</v>
      </c>
      <c r="C13" s="21">
        <v>0</v>
      </c>
      <c r="D13" s="21">
        <v>0</v>
      </c>
      <c r="E13" s="21">
        <v>0</v>
      </c>
      <c r="F13" s="22" t="s">
        <v>31</v>
      </c>
      <c r="G13" s="21">
        <v>0</v>
      </c>
      <c r="H13" s="21">
        <v>0</v>
      </c>
      <c r="I13" s="21">
        <v>0</v>
      </c>
      <c r="J13" s="21">
        <v>1</v>
      </c>
      <c r="K13" s="21">
        <v>11</v>
      </c>
      <c r="L13" s="21">
        <v>0</v>
      </c>
      <c r="M13" s="21">
        <v>0</v>
      </c>
      <c r="N13" s="23">
        <f ca="1">SUM(INDIRECT("B13:M13"))</f>
        <v>13</v>
      </c>
      <c r="O13" s="64"/>
      <c r="P13" s="5"/>
      <c r="Q13" s="5"/>
      <c r="R13" s="5"/>
      <c r="S13" s="5"/>
      <c r="T13" s="5"/>
      <c r="U13" s="5"/>
      <c r="V13" s="5"/>
      <c r="W13" s="5"/>
    </row>
    <row r="14" spans="1:23" x14ac:dyDescent="0.35">
      <c r="A14" s="24" t="s">
        <v>34</v>
      </c>
      <c r="B14" s="21">
        <v>0</v>
      </c>
      <c r="C14" s="21">
        <v>0</v>
      </c>
      <c r="D14" s="21">
        <v>0</v>
      </c>
      <c r="E14" s="21">
        <v>0</v>
      </c>
      <c r="F14" s="22" t="s">
        <v>31</v>
      </c>
      <c r="G14" s="21">
        <v>0</v>
      </c>
      <c r="H14" s="21">
        <v>0</v>
      </c>
      <c r="I14" s="21">
        <v>0</v>
      </c>
      <c r="J14" s="21">
        <v>0</v>
      </c>
      <c r="K14" s="21">
        <v>0</v>
      </c>
      <c r="L14" s="21">
        <v>0</v>
      </c>
      <c r="M14" s="21">
        <v>0</v>
      </c>
      <c r="N14" s="23">
        <f ca="1">SUM(INDIRECT("B14:M14"))</f>
        <v>0</v>
      </c>
      <c r="O14" s="64"/>
      <c r="P14" s="5"/>
      <c r="Q14" s="5"/>
      <c r="R14" s="5"/>
      <c r="S14" s="5"/>
      <c r="T14" s="5"/>
      <c r="U14" s="5"/>
      <c r="V14" s="5"/>
      <c r="W14" s="5"/>
    </row>
    <row r="15" spans="1:23" ht="29" x14ac:dyDescent="0.35">
      <c r="A15" s="25" t="s">
        <v>35</v>
      </c>
      <c r="B15" s="21">
        <v>0</v>
      </c>
      <c r="C15" s="21">
        <v>0</v>
      </c>
      <c r="D15" s="21">
        <v>0</v>
      </c>
      <c r="E15" s="21">
        <v>0</v>
      </c>
      <c r="F15" s="26" t="s">
        <v>31</v>
      </c>
      <c r="G15" s="21">
        <v>0</v>
      </c>
      <c r="H15" s="21">
        <v>0</v>
      </c>
      <c r="I15" s="21">
        <v>0</v>
      </c>
      <c r="J15" s="21">
        <v>0</v>
      </c>
      <c r="K15" s="21">
        <v>0</v>
      </c>
      <c r="L15" s="21">
        <v>0</v>
      </c>
      <c r="M15" s="21">
        <v>0</v>
      </c>
      <c r="N15" s="27">
        <f ca="1">SUM(INDIRECT("B15:M15"))</f>
        <v>0</v>
      </c>
      <c r="O15" s="64"/>
      <c r="P15" s="5"/>
      <c r="Q15" s="5"/>
      <c r="R15" s="5"/>
      <c r="S15" s="5"/>
      <c r="T15" s="5"/>
      <c r="U15" s="5"/>
      <c r="V15" s="5"/>
      <c r="W15" s="5"/>
    </row>
    <row r="16" spans="1:23" x14ac:dyDescent="0.35">
      <c r="A16" s="28" t="s">
        <v>36</v>
      </c>
      <c r="B16" s="21">
        <v>28</v>
      </c>
      <c r="C16" s="21">
        <v>0</v>
      </c>
      <c r="D16" s="21">
        <v>2</v>
      </c>
      <c r="E16" s="21">
        <v>40</v>
      </c>
      <c r="F16" s="22" t="s">
        <v>31</v>
      </c>
      <c r="G16" s="21">
        <v>0</v>
      </c>
      <c r="H16" s="21">
        <v>42</v>
      </c>
      <c r="I16" s="21">
        <v>35</v>
      </c>
      <c r="J16" s="21">
        <v>817</v>
      </c>
      <c r="K16" s="21">
        <v>1494</v>
      </c>
      <c r="L16" s="21">
        <v>1</v>
      </c>
      <c r="M16" s="21">
        <v>0</v>
      </c>
      <c r="N16" s="23">
        <f ca="1">SUM(INDIRECT("B16:M16"))</f>
        <v>2459</v>
      </c>
      <c r="O16" s="64"/>
      <c r="P16" s="5"/>
      <c r="Q16" s="5"/>
      <c r="R16" s="5"/>
      <c r="S16" s="5"/>
      <c r="T16" s="5"/>
      <c r="U16" s="5"/>
      <c r="V16" s="5"/>
      <c r="W16" s="5"/>
    </row>
    <row r="17" spans="1:23" ht="16" thickBot="1" x14ac:dyDescent="0.4">
      <c r="A17" s="28" t="s">
        <v>29</v>
      </c>
      <c r="B17" s="224">
        <v>0</v>
      </c>
      <c r="C17" s="22" t="s">
        <v>31</v>
      </c>
      <c r="D17" s="22" t="s">
        <v>31</v>
      </c>
      <c r="E17" s="22" t="s">
        <v>31</v>
      </c>
      <c r="F17" s="224">
        <v>0</v>
      </c>
      <c r="G17" s="224">
        <v>0</v>
      </c>
      <c r="H17" s="224">
        <v>0</v>
      </c>
      <c r="I17" s="224">
        <v>0</v>
      </c>
      <c r="J17" s="224">
        <v>0</v>
      </c>
      <c r="K17" s="224">
        <v>0</v>
      </c>
      <c r="L17" s="224">
        <v>0</v>
      </c>
      <c r="M17" s="229">
        <v>0</v>
      </c>
      <c r="N17" s="29">
        <f ca="1">SUM(INDIRECT("B17:M17"))</f>
        <v>0</v>
      </c>
      <c r="O17" s="89"/>
      <c r="P17" s="5"/>
      <c r="Q17" s="5"/>
      <c r="R17" s="5"/>
      <c r="S17" s="5"/>
      <c r="T17" s="5"/>
      <c r="U17" s="5"/>
      <c r="V17" s="5"/>
      <c r="W17" s="5"/>
    </row>
    <row r="18" spans="1:23" ht="15.5" thickTop="1" thickBot="1" x14ac:dyDescent="0.4">
      <c r="A18" s="30" t="s">
        <v>14</v>
      </c>
      <c r="B18" s="31">
        <f ca="1">SUM(INDIRECT("b11:b14"),INDIRECT("b16:b17"))</f>
        <v>64</v>
      </c>
      <c r="C18" s="32">
        <f ca="1">SUM(INDIRECT("C11:C14"),INDIRECT("C16:C17"))</f>
        <v>0</v>
      </c>
      <c r="D18" s="33">
        <f ca="1">SUM(INDIRECT("D11:D14"),INDIRECT("D16:D17"))</f>
        <v>3</v>
      </c>
      <c r="E18" s="34">
        <f ca="1">SUM(INDIRECT("E11:E14"),INDIRECT("E16:E17"))</f>
        <v>65</v>
      </c>
      <c r="F18" s="34">
        <f ca="1">SUM(INDIRECT("F11:F14"),INDIRECT("F16:F17"))</f>
        <v>0</v>
      </c>
      <c r="G18" s="34">
        <f ca="1">SUM(INDIRECT("G11:G14"),INDIRECT("G16:G17"))</f>
        <v>0</v>
      </c>
      <c r="H18" s="34">
        <f ca="1">SUM(INDIRECT("H11:H14"),INDIRECT("H16:H17"))</f>
        <v>53</v>
      </c>
      <c r="I18" s="34">
        <f ca="1">SUM(INDIRECT("I11:I14"),INDIRECT("I16:I17"))</f>
        <v>35</v>
      </c>
      <c r="J18" s="34">
        <f ca="1">SUM(INDIRECT("J11:J14"),INDIRECT("J16:J17"))</f>
        <v>885</v>
      </c>
      <c r="K18" s="34">
        <f ca="1">SUM(INDIRECT("K11:K14"),INDIRECT("K16:K17"))</f>
        <v>1558</v>
      </c>
      <c r="L18" s="34">
        <f ca="1">SUM(INDIRECT("L11:L14"),INDIRECT("L16:L17"))</f>
        <v>1</v>
      </c>
      <c r="M18" s="34">
        <f ca="1">SUM(INDIRECT("M11:M14"),INDIRECT("M16:M17"))</f>
        <v>0</v>
      </c>
      <c r="N18" s="35">
        <f ca="1">SUM(INDIRECT("B11:M14"),INDIRECT("B16:M17"))</f>
        <v>2664</v>
      </c>
      <c r="O18" s="76"/>
      <c r="P18" s="5"/>
      <c r="Q18" s="5"/>
      <c r="R18" s="5"/>
      <c r="S18" s="5"/>
      <c r="T18" s="5"/>
      <c r="U18" s="5"/>
      <c r="V18" s="5"/>
      <c r="W18" s="5"/>
    </row>
    <row r="19" spans="1:23" ht="15" thickTop="1" x14ac:dyDescent="0.35">
      <c r="A19" s="37" t="s">
        <v>37</v>
      </c>
      <c r="B19" s="21">
        <v>2664</v>
      </c>
      <c r="C19" s="76" t="s">
        <v>38</v>
      </c>
      <c r="D19" s="76"/>
      <c r="E19" s="77"/>
      <c r="F19" s="77"/>
      <c r="G19" s="77"/>
      <c r="H19" s="77"/>
      <c r="I19" s="77"/>
      <c r="J19" s="77"/>
      <c r="K19" s="77"/>
      <c r="L19" s="77"/>
      <c r="M19" s="77"/>
      <c r="N19" s="77"/>
      <c r="O19" s="76"/>
      <c r="P19" s="5"/>
      <c r="Q19" s="5"/>
      <c r="R19" s="5"/>
      <c r="S19" s="5"/>
      <c r="T19" s="5"/>
      <c r="U19" s="5"/>
      <c r="V19" s="5"/>
      <c r="W19" s="5"/>
    </row>
    <row r="20" spans="1:23" x14ac:dyDescent="0.35">
      <c r="A20" s="76"/>
      <c r="B20" s="76"/>
      <c r="C20" s="77" t="s">
        <v>39</v>
      </c>
      <c r="D20" s="77"/>
      <c r="E20" s="66"/>
      <c r="F20" s="78"/>
      <c r="G20" s="66"/>
      <c r="H20" s="66"/>
      <c r="I20" s="79"/>
      <c r="J20" s="79"/>
      <c r="K20" s="64"/>
      <c r="L20" s="80"/>
      <c r="M20" s="80"/>
      <c r="N20" s="79"/>
      <c r="O20" s="76"/>
      <c r="P20" s="5"/>
      <c r="Q20" s="5"/>
      <c r="R20" s="5"/>
      <c r="S20" s="5"/>
      <c r="T20" s="5"/>
      <c r="U20" s="5"/>
      <c r="V20" s="5"/>
      <c r="W20" s="5"/>
    </row>
    <row r="21" spans="1:23" x14ac:dyDescent="0.35">
      <c r="A21" s="76"/>
      <c r="B21" s="76"/>
      <c r="C21" s="77"/>
      <c r="D21" s="77"/>
      <c r="E21" s="66"/>
      <c r="F21" s="78"/>
      <c r="G21" s="66"/>
      <c r="H21" s="66"/>
      <c r="I21" s="79"/>
      <c r="J21" s="79"/>
      <c r="K21" s="64"/>
      <c r="L21" s="80"/>
      <c r="M21" s="80"/>
      <c r="N21" s="79"/>
      <c r="O21" s="76"/>
      <c r="P21" s="5"/>
      <c r="Q21" s="5"/>
      <c r="R21" s="5"/>
      <c r="S21" s="5"/>
      <c r="T21" s="5"/>
      <c r="U21" s="5"/>
      <c r="V21" s="5"/>
      <c r="W21" s="5"/>
    </row>
    <row r="22" spans="1:23" x14ac:dyDescent="0.35">
      <c r="A22" s="76"/>
      <c r="B22" s="77"/>
      <c r="C22" s="64"/>
      <c r="D22" s="66"/>
      <c r="E22" s="79"/>
      <c r="F22" s="76"/>
      <c r="G22" s="76"/>
      <c r="H22" s="76"/>
      <c r="I22" s="76"/>
      <c r="J22" s="76"/>
      <c r="K22" s="79"/>
      <c r="L22" s="80"/>
      <c r="M22" s="80"/>
      <c r="N22" s="64"/>
      <c r="O22" s="64"/>
      <c r="P22" s="5"/>
      <c r="Q22" s="5"/>
      <c r="R22" s="5"/>
      <c r="S22" s="5"/>
      <c r="T22" s="5"/>
      <c r="U22" s="5"/>
      <c r="V22" s="5"/>
      <c r="W22" s="5"/>
    </row>
    <row r="23" spans="1:23" ht="43.5" x14ac:dyDescent="0.35">
      <c r="A23" s="15" t="s">
        <v>40</v>
      </c>
      <c r="B23" s="361" t="s">
        <v>13</v>
      </c>
      <c r="C23" s="362"/>
      <c r="D23" s="362"/>
      <c r="E23" s="362"/>
      <c r="F23" s="362"/>
      <c r="G23" s="362"/>
      <c r="H23" s="362"/>
      <c r="I23" s="362"/>
      <c r="J23" s="362"/>
      <c r="K23" s="362"/>
      <c r="L23" s="362"/>
      <c r="M23" s="362"/>
      <c r="N23" s="13" t="s">
        <v>14</v>
      </c>
      <c r="O23" s="64"/>
      <c r="P23" s="5"/>
      <c r="Q23" s="5"/>
      <c r="R23" s="5"/>
      <c r="S23" s="5"/>
      <c r="T23" s="5"/>
      <c r="U23" s="5"/>
      <c r="V23" s="5"/>
      <c r="W23" s="5"/>
    </row>
    <row r="24" spans="1:23" ht="43.5" x14ac:dyDescent="0.35">
      <c r="A24" s="362" t="s">
        <v>41</v>
      </c>
      <c r="B24" s="40" t="s">
        <v>16</v>
      </c>
      <c r="C24" s="40" t="s">
        <v>42</v>
      </c>
      <c r="D24" s="40" t="s">
        <v>43</v>
      </c>
      <c r="E24" s="40" t="s">
        <v>43</v>
      </c>
      <c r="F24" s="40" t="s">
        <v>43</v>
      </c>
      <c r="G24" s="15" t="s">
        <v>19</v>
      </c>
      <c r="H24" s="15" t="s">
        <v>20</v>
      </c>
      <c r="I24" s="15" t="s">
        <v>21</v>
      </c>
      <c r="J24" s="15" t="s">
        <v>22</v>
      </c>
      <c r="K24" s="15" t="s">
        <v>23</v>
      </c>
      <c r="L24" s="15" t="s">
        <v>24</v>
      </c>
      <c r="M24" s="41" t="s">
        <v>25</v>
      </c>
      <c r="N24" s="13"/>
      <c r="O24" s="64"/>
      <c r="P24" s="5"/>
      <c r="Q24" s="5"/>
      <c r="R24" s="5"/>
      <c r="S24" s="5"/>
      <c r="T24" s="5"/>
      <c r="U24" s="5"/>
      <c r="V24" s="5"/>
      <c r="W24" s="5"/>
    </row>
    <row r="25" spans="1:23" x14ac:dyDescent="0.35">
      <c r="A25" s="362"/>
      <c r="B25" s="42"/>
      <c r="C25" s="14" t="s">
        <v>26</v>
      </c>
      <c r="D25" s="14" t="s">
        <v>27</v>
      </c>
      <c r="E25" s="14" t="s">
        <v>28</v>
      </c>
      <c r="F25" s="14" t="s">
        <v>29</v>
      </c>
      <c r="G25" s="43"/>
      <c r="H25" s="43"/>
      <c r="I25" s="43"/>
      <c r="J25" s="43"/>
      <c r="K25" s="43"/>
      <c r="L25" s="43"/>
      <c r="M25" s="44"/>
      <c r="N25" s="13"/>
      <c r="O25" s="83"/>
      <c r="P25" s="5"/>
      <c r="Q25" s="5"/>
      <c r="R25" s="5"/>
      <c r="S25" s="5"/>
      <c r="T25" s="5"/>
      <c r="U25" s="5"/>
      <c r="V25" s="5"/>
      <c r="W25" s="5"/>
    </row>
    <row r="26" spans="1:23" x14ac:dyDescent="0.35">
      <c r="A26" s="363"/>
      <c r="B26" s="18"/>
      <c r="C26" s="18"/>
      <c r="D26" s="18"/>
      <c r="E26" s="18"/>
      <c r="F26" s="18"/>
      <c r="G26" s="18"/>
      <c r="H26" s="18"/>
      <c r="I26" s="18"/>
      <c r="J26" s="18"/>
      <c r="K26" s="18"/>
      <c r="L26" s="18"/>
      <c r="M26" s="18"/>
      <c r="N26" s="19"/>
      <c r="O26" s="64"/>
      <c r="P26" s="5"/>
      <c r="Q26" s="5"/>
      <c r="R26" s="5"/>
      <c r="S26" s="5"/>
      <c r="T26" s="5"/>
      <c r="U26" s="5"/>
      <c r="V26" s="5"/>
      <c r="W26" s="5"/>
    </row>
    <row r="27" spans="1:23" x14ac:dyDescent="0.35">
      <c r="A27" s="20" t="s">
        <v>32</v>
      </c>
      <c r="B27" s="21">
        <v>390</v>
      </c>
      <c r="C27" s="21">
        <v>0</v>
      </c>
      <c r="D27" s="21">
        <v>9</v>
      </c>
      <c r="E27" s="21">
        <v>290</v>
      </c>
      <c r="F27" s="22" t="s">
        <v>31</v>
      </c>
      <c r="G27" s="21">
        <v>0</v>
      </c>
      <c r="H27" s="21">
        <v>47</v>
      </c>
      <c r="I27" s="21">
        <v>9</v>
      </c>
      <c r="J27" s="21">
        <v>386</v>
      </c>
      <c r="K27" s="21">
        <v>149</v>
      </c>
      <c r="L27" s="21">
        <v>7</v>
      </c>
      <c r="M27" s="21">
        <v>0</v>
      </c>
      <c r="N27" s="45">
        <f ca="1">SUM(INDIRECT("B27:M27"))</f>
        <v>1287</v>
      </c>
      <c r="O27" s="64"/>
      <c r="P27" s="5"/>
      <c r="Q27" s="5"/>
      <c r="R27" s="5"/>
      <c r="S27" s="5"/>
      <c r="T27" s="5"/>
      <c r="U27" s="5"/>
      <c r="V27" s="5"/>
      <c r="W27" s="5"/>
    </row>
    <row r="28" spans="1:23" x14ac:dyDescent="0.35">
      <c r="A28" s="20" t="s">
        <v>33</v>
      </c>
      <c r="B28" s="21">
        <v>2</v>
      </c>
      <c r="C28" s="21">
        <v>0</v>
      </c>
      <c r="D28" s="21">
        <v>0</v>
      </c>
      <c r="E28" s="21">
        <v>2</v>
      </c>
      <c r="F28" s="22" t="s">
        <v>31</v>
      </c>
      <c r="G28" s="21">
        <v>0</v>
      </c>
      <c r="H28" s="21">
        <v>2</v>
      </c>
      <c r="I28" s="21">
        <v>0</v>
      </c>
      <c r="J28" s="21">
        <v>10</v>
      </c>
      <c r="K28" s="21">
        <v>13</v>
      </c>
      <c r="L28" s="21">
        <v>0</v>
      </c>
      <c r="M28" s="21">
        <v>0</v>
      </c>
      <c r="N28" s="45">
        <f ca="1">SUM(INDIRECT("B28:M28"))</f>
        <v>29</v>
      </c>
      <c r="O28" s="64"/>
      <c r="P28" s="5"/>
      <c r="Q28" s="5"/>
      <c r="R28" s="5"/>
      <c r="S28" s="5"/>
      <c r="T28" s="5"/>
      <c r="U28" s="5"/>
      <c r="V28" s="5"/>
      <c r="W28" s="5"/>
    </row>
    <row r="29" spans="1:23" x14ac:dyDescent="0.35">
      <c r="A29" s="24" t="s">
        <v>34</v>
      </c>
      <c r="B29" s="21">
        <v>0</v>
      </c>
      <c r="C29" s="21">
        <v>0</v>
      </c>
      <c r="D29" s="21">
        <v>0</v>
      </c>
      <c r="E29" s="21">
        <v>0</v>
      </c>
      <c r="F29" s="22" t="s">
        <v>31</v>
      </c>
      <c r="G29" s="21">
        <v>0</v>
      </c>
      <c r="H29" s="21">
        <v>0</v>
      </c>
      <c r="I29" s="21">
        <v>0</v>
      </c>
      <c r="J29" s="21">
        <v>0</v>
      </c>
      <c r="K29" s="21">
        <v>0</v>
      </c>
      <c r="L29" s="21">
        <v>0</v>
      </c>
      <c r="M29" s="21">
        <v>0</v>
      </c>
      <c r="N29" s="45">
        <f ca="1">SUM(INDIRECT("B29:M29"))</f>
        <v>0</v>
      </c>
      <c r="O29" s="64"/>
      <c r="P29" s="5"/>
      <c r="Q29" s="5"/>
      <c r="R29" s="5"/>
      <c r="S29" s="5"/>
      <c r="T29" s="5"/>
      <c r="U29" s="5"/>
      <c r="V29" s="5"/>
      <c r="W29" s="5"/>
    </row>
    <row r="30" spans="1:23" ht="29" x14ac:dyDescent="0.35">
      <c r="A30" s="25" t="s">
        <v>35</v>
      </c>
      <c r="B30" s="21">
        <v>0</v>
      </c>
      <c r="C30" s="21">
        <v>0</v>
      </c>
      <c r="D30" s="21">
        <v>0</v>
      </c>
      <c r="E30" s="21">
        <v>0</v>
      </c>
      <c r="F30" s="26" t="s">
        <v>31</v>
      </c>
      <c r="G30" s="21">
        <v>0</v>
      </c>
      <c r="H30" s="21">
        <v>0</v>
      </c>
      <c r="I30" s="21">
        <v>0</v>
      </c>
      <c r="J30" s="21">
        <v>0</v>
      </c>
      <c r="K30" s="21">
        <v>0</v>
      </c>
      <c r="L30" s="21">
        <v>0</v>
      </c>
      <c r="M30" s="21">
        <v>0</v>
      </c>
      <c r="N30" s="46">
        <f ca="1">SUM(INDIRECT("B30:M30"))</f>
        <v>0</v>
      </c>
      <c r="O30" s="64"/>
      <c r="P30" s="5"/>
      <c r="Q30" s="5"/>
      <c r="R30" s="5"/>
      <c r="S30" s="5"/>
      <c r="T30" s="5"/>
      <c r="U30" s="5"/>
      <c r="V30" s="5"/>
      <c r="W30" s="5"/>
    </row>
    <row r="31" spans="1:23" x14ac:dyDescent="0.35">
      <c r="A31" s="28" t="s">
        <v>36</v>
      </c>
      <c r="B31" s="21">
        <v>272</v>
      </c>
      <c r="C31" s="21">
        <v>10</v>
      </c>
      <c r="D31" s="21">
        <v>55</v>
      </c>
      <c r="E31" s="21">
        <v>381</v>
      </c>
      <c r="F31" s="22" t="s">
        <v>31</v>
      </c>
      <c r="G31" s="21">
        <v>0</v>
      </c>
      <c r="H31" s="21">
        <v>228</v>
      </c>
      <c r="I31" s="21">
        <v>406</v>
      </c>
      <c r="J31" s="21">
        <v>2068</v>
      </c>
      <c r="K31" s="21">
        <v>5152</v>
      </c>
      <c r="L31" s="21">
        <v>4</v>
      </c>
      <c r="M31" s="21">
        <v>0</v>
      </c>
      <c r="N31" s="45">
        <f ca="1">SUM(INDIRECT("B31:M31"))</f>
        <v>8576</v>
      </c>
      <c r="O31" s="89"/>
      <c r="P31" s="5"/>
      <c r="Q31" s="5"/>
      <c r="R31" s="5"/>
      <c r="S31" s="5"/>
      <c r="T31" s="5"/>
      <c r="U31" s="5"/>
      <c r="V31" s="5"/>
      <c r="W31" s="5"/>
    </row>
    <row r="32" spans="1:23" ht="15" thickBot="1" x14ac:dyDescent="0.4">
      <c r="A32" s="28" t="s">
        <v>29</v>
      </c>
      <c r="B32" s="224">
        <v>0</v>
      </c>
      <c r="C32" s="22" t="s">
        <v>31</v>
      </c>
      <c r="D32" s="22" t="s">
        <v>31</v>
      </c>
      <c r="E32" s="22" t="s">
        <v>31</v>
      </c>
      <c r="F32" s="224">
        <v>0</v>
      </c>
      <c r="G32" s="224">
        <v>0</v>
      </c>
      <c r="H32" s="224">
        <v>0</v>
      </c>
      <c r="I32" s="224">
        <v>0</v>
      </c>
      <c r="J32" s="224">
        <v>0</v>
      </c>
      <c r="K32" s="224">
        <v>0</v>
      </c>
      <c r="L32" s="224">
        <v>0</v>
      </c>
      <c r="M32" s="224">
        <v>0</v>
      </c>
      <c r="N32" s="45">
        <f ca="1">SUM(INDIRECT("B32:M32"))</f>
        <v>0</v>
      </c>
      <c r="O32" s="76"/>
      <c r="P32" s="5"/>
      <c r="Q32" s="5"/>
      <c r="R32" s="5"/>
      <c r="S32" s="5"/>
      <c r="T32" s="5"/>
      <c r="U32" s="5"/>
      <c r="V32" s="5"/>
      <c r="W32" s="5"/>
    </row>
    <row r="33" spans="1:23" ht="15.5" thickTop="1" thickBot="1" x14ac:dyDescent="0.4">
      <c r="A33" s="30" t="s">
        <v>14</v>
      </c>
      <c r="B33" s="31">
        <f ca="1">SUM(INDIRECT("B27:B29"),INDIRECT("B31:B32"))</f>
        <v>664</v>
      </c>
      <c r="C33" s="32">
        <f ca="1">SUM(INDIRECT("C27:C29"),INDIRECT("C31:C32"))</f>
        <v>10</v>
      </c>
      <c r="D33" s="33">
        <f ca="1">SUM(INDIRECT("D27:D29"),INDIRECT("D31:D32"))</f>
        <v>64</v>
      </c>
      <c r="E33" s="34">
        <f ca="1">SUM(INDIRECT("E27:E29"),INDIRECT("E31:E32"))</f>
        <v>673</v>
      </c>
      <c r="F33" s="34">
        <f ca="1">SUM(INDIRECT("F27:F29"),INDIRECT("F31:F32"))</f>
        <v>0</v>
      </c>
      <c r="G33" s="34">
        <f ca="1">SUM(INDIRECT("G27:G29"),INDIRECT("G31:G32"))</f>
        <v>0</v>
      </c>
      <c r="H33" s="34">
        <f ca="1">SUM(INDIRECT("H27:H29"),INDIRECT("H31:H32"))</f>
        <v>277</v>
      </c>
      <c r="I33" s="34">
        <f ca="1">SUM(INDIRECT("I27:I29"),INDIRECT("I31:I32"))</f>
        <v>415</v>
      </c>
      <c r="J33" s="34">
        <f ca="1">SUM(INDIRECT("J27:J29"),INDIRECT("J31:J32"))</f>
        <v>2464</v>
      </c>
      <c r="K33" s="34">
        <f ca="1">SUM(INDIRECT("K27:K29"),INDIRECT("K31:K32"))</f>
        <v>5314</v>
      </c>
      <c r="L33" s="34">
        <f ca="1">SUM(INDIRECT("L27:L29"),INDIRECT("L31:L32"))</f>
        <v>11</v>
      </c>
      <c r="M33" s="34">
        <f ca="1">SUM(INDIRECT("M27:M29"),INDIRECT("M31:M32"))</f>
        <v>0</v>
      </c>
      <c r="N33" s="35">
        <f ca="1">SUM(INDIRECT("B27:M29"),INDIRECT("B31:M32"))</f>
        <v>9892</v>
      </c>
      <c r="O33" s="76"/>
      <c r="P33" s="5"/>
      <c r="Q33" s="5"/>
      <c r="R33" s="5"/>
      <c r="S33" s="5"/>
      <c r="T33" s="5"/>
      <c r="U33" s="5"/>
      <c r="V33" s="5"/>
      <c r="W33" s="5"/>
    </row>
    <row r="34" spans="1:23" ht="15" thickTop="1" x14ac:dyDescent="0.35">
      <c r="A34" s="37" t="s">
        <v>37</v>
      </c>
      <c r="B34" s="21">
        <v>9892</v>
      </c>
      <c r="C34" s="76" t="s">
        <v>44</v>
      </c>
      <c r="D34" s="76"/>
      <c r="E34" s="77"/>
      <c r="F34" s="77"/>
      <c r="G34" s="77"/>
      <c r="H34" s="77"/>
      <c r="I34" s="77"/>
      <c r="J34" s="77"/>
      <c r="K34" s="77"/>
      <c r="L34" s="77"/>
      <c r="M34" s="77"/>
      <c r="N34" s="77"/>
      <c r="O34" s="76"/>
      <c r="P34" s="5"/>
      <c r="Q34" s="5"/>
      <c r="R34" s="5"/>
      <c r="S34" s="5"/>
      <c r="T34" s="5"/>
      <c r="U34" s="5"/>
      <c r="V34" s="5"/>
      <c r="W34" s="5"/>
    </row>
    <row r="35" spans="1:23" x14ac:dyDescent="0.35">
      <c r="A35" s="76"/>
      <c r="B35" s="76"/>
      <c r="C35" s="77" t="s">
        <v>39</v>
      </c>
      <c r="D35" s="77"/>
      <c r="E35" s="66"/>
      <c r="F35" s="78"/>
      <c r="G35" s="66"/>
      <c r="H35" s="66"/>
      <c r="I35" s="79"/>
      <c r="J35" s="79"/>
      <c r="K35" s="64"/>
      <c r="L35" s="80"/>
      <c r="M35" s="80"/>
      <c r="N35" s="79"/>
      <c r="O35" s="76"/>
      <c r="P35" s="5"/>
      <c r="Q35" s="5"/>
      <c r="R35" s="5"/>
      <c r="S35" s="5"/>
      <c r="T35" s="5"/>
      <c r="U35" s="5"/>
      <c r="V35" s="5"/>
      <c r="W35" s="5"/>
    </row>
    <row r="36" spans="1:23" x14ac:dyDescent="0.35">
      <c r="A36" s="75"/>
      <c r="B36" s="64"/>
      <c r="C36" s="64"/>
      <c r="D36" s="64"/>
      <c r="E36" s="64"/>
      <c r="F36" s="64"/>
      <c r="G36" s="64"/>
      <c r="H36" s="64"/>
      <c r="I36" s="64"/>
      <c r="J36" s="81"/>
      <c r="K36" s="80"/>
      <c r="L36" s="64"/>
      <c r="M36" s="64"/>
      <c r="N36" s="76"/>
      <c r="O36" s="86"/>
      <c r="P36" s="5"/>
      <c r="Q36" s="5"/>
      <c r="R36" s="5"/>
      <c r="S36" s="5"/>
      <c r="T36" s="5"/>
      <c r="U36" s="5"/>
      <c r="V36" s="5"/>
      <c r="W36" s="5"/>
    </row>
    <row r="37" spans="1:23" ht="114" x14ac:dyDescent="0.35">
      <c r="A37" s="48" t="s">
        <v>45</v>
      </c>
      <c r="B37" s="354" t="s">
        <v>16</v>
      </c>
      <c r="C37" s="76"/>
      <c r="D37" s="76"/>
      <c r="E37" s="76"/>
      <c r="F37" s="76"/>
      <c r="G37" s="76"/>
      <c r="H37" s="76"/>
      <c r="I37" s="76"/>
      <c r="J37" s="76"/>
      <c r="K37" s="76"/>
      <c r="L37" s="76"/>
      <c r="M37" s="76"/>
      <c r="N37" s="76"/>
      <c r="O37" s="86"/>
      <c r="P37" s="5"/>
      <c r="Q37" s="5"/>
      <c r="R37" s="5"/>
      <c r="S37" s="5"/>
      <c r="T37" s="5"/>
      <c r="U37" s="5"/>
      <c r="V37" s="5"/>
      <c r="W37" s="5"/>
    </row>
    <row r="38" spans="1:23" x14ac:dyDescent="0.35">
      <c r="A38" s="41" t="s">
        <v>41</v>
      </c>
      <c r="B38" s="355"/>
      <c r="C38" s="76"/>
      <c r="D38" s="64"/>
      <c r="E38" s="64"/>
      <c r="F38" s="64"/>
      <c r="G38" s="64"/>
      <c r="H38" s="64"/>
      <c r="I38" s="64"/>
      <c r="J38" s="64"/>
      <c r="K38" s="64"/>
      <c r="L38" s="64"/>
      <c r="M38" s="64"/>
      <c r="N38" s="64"/>
      <c r="O38" s="64"/>
      <c r="P38" s="5"/>
      <c r="Q38" s="5"/>
      <c r="R38" s="5"/>
      <c r="S38" s="5"/>
      <c r="T38" s="5"/>
      <c r="U38" s="5"/>
      <c r="V38" s="5"/>
      <c r="W38" s="5"/>
    </row>
    <row r="39" spans="1:23" x14ac:dyDescent="0.35">
      <c r="A39" s="49" t="s">
        <v>30</v>
      </c>
      <c r="B39" s="21">
        <v>0</v>
      </c>
      <c r="C39" s="76"/>
      <c r="D39" s="64"/>
      <c r="E39" s="64"/>
      <c r="F39" s="64"/>
      <c r="G39" s="64"/>
      <c r="H39" s="64"/>
      <c r="I39" s="64"/>
      <c r="J39" s="64"/>
      <c r="K39" s="64"/>
      <c r="L39" s="64"/>
      <c r="M39" s="64"/>
      <c r="N39" s="64"/>
      <c r="O39" s="64"/>
      <c r="P39" s="5"/>
      <c r="Q39" s="5"/>
      <c r="R39" s="5"/>
      <c r="S39" s="5"/>
      <c r="T39" s="5"/>
      <c r="U39" s="5"/>
      <c r="V39" s="5"/>
      <c r="W39" s="5"/>
    </row>
    <row r="40" spans="1:23" x14ac:dyDescent="0.35">
      <c r="A40" s="49" t="s">
        <v>32</v>
      </c>
      <c r="B40" s="21">
        <v>2</v>
      </c>
      <c r="C40" s="76"/>
      <c r="D40" s="64"/>
      <c r="E40" s="64"/>
      <c r="F40" s="64"/>
      <c r="G40" s="64"/>
      <c r="H40" s="64"/>
      <c r="I40" s="64"/>
      <c r="J40" s="64"/>
      <c r="K40" s="64"/>
      <c r="L40" s="64"/>
      <c r="M40" s="64"/>
      <c r="N40" s="64"/>
      <c r="O40" s="64"/>
      <c r="P40" s="5"/>
      <c r="Q40" s="5"/>
      <c r="R40" s="5"/>
      <c r="S40" s="5"/>
      <c r="T40" s="5"/>
      <c r="U40" s="5"/>
      <c r="V40" s="5"/>
      <c r="W40" s="5"/>
    </row>
    <row r="41" spans="1:23" x14ac:dyDescent="0.35">
      <c r="A41" s="49" t="s">
        <v>33</v>
      </c>
      <c r="B41" s="21">
        <v>1</v>
      </c>
      <c r="C41" s="64"/>
      <c r="D41" s="64"/>
      <c r="E41" s="64"/>
      <c r="F41" s="82"/>
      <c r="G41" s="64"/>
      <c r="H41" s="64"/>
      <c r="I41" s="64"/>
      <c r="J41" s="64"/>
      <c r="K41" s="64"/>
      <c r="L41" s="64"/>
      <c r="M41" s="64"/>
      <c r="N41" s="64"/>
      <c r="O41" s="64"/>
      <c r="P41" s="5"/>
      <c r="Q41" s="5"/>
      <c r="R41" s="5"/>
      <c r="S41" s="5"/>
      <c r="T41" s="5"/>
      <c r="U41" s="5"/>
      <c r="V41" s="5"/>
      <c r="W41" s="5"/>
    </row>
    <row r="42" spans="1:23" x14ac:dyDescent="0.35">
      <c r="A42" s="24" t="s">
        <v>34</v>
      </c>
      <c r="B42" s="21">
        <v>0</v>
      </c>
      <c r="C42" s="64"/>
      <c r="D42" s="64"/>
      <c r="E42" s="64"/>
      <c r="F42" s="82"/>
      <c r="G42" s="64"/>
      <c r="H42" s="64"/>
      <c r="I42" s="64"/>
      <c r="J42" s="64"/>
      <c r="K42" s="64"/>
      <c r="L42" s="64"/>
      <c r="M42" s="64"/>
      <c r="N42" s="64"/>
      <c r="O42" s="64"/>
      <c r="P42" s="5"/>
      <c r="Q42" s="5"/>
      <c r="R42" s="5"/>
      <c r="S42" s="5"/>
      <c r="T42" s="5"/>
      <c r="U42" s="5"/>
      <c r="V42" s="5"/>
      <c r="W42" s="5"/>
    </row>
    <row r="43" spans="1:23" ht="29" x14ac:dyDescent="0.35">
      <c r="A43" s="50" t="s">
        <v>35</v>
      </c>
      <c r="B43" s="51">
        <v>0</v>
      </c>
      <c r="C43" s="64"/>
      <c r="D43" s="64"/>
      <c r="E43" s="64"/>
      <c r="F43" s="82"/>
      <c r="G43" s="64"/>
      <c r="H43" s="64"/>
      <c r="I43" s="64"/>
      <c r="J43" s="64"/>
      <c r="K43" s="64"/>
      <c r="L43" s="64"/>
      <c r="M43" s="64"/>
      <c r="N43" s="64"/>
      <c r="O43" s="64"/>
      <c r="P43" s="5"/>
      <c r="Q43" s="5"/>
      <c r="R43" s="5"/>
      <c r="S43" s="5"/>
      <c r="T43" s="5"/>
      <c r="U43" s="5"/>
      <c r="V43" s="5"/>
      <c r="W43" s="5"/>
    </row>
    <row r="44" spans="1:23" x14ac:dyDescent="0.35">
      <c r="A44" s="28" t="s">
        <v>36</v>
      </c>
      <c r="B44" s="21">
        <v>0</v>
      </c>
      <c r="C44" s="64"/>
      <c r="D44" s="64"/>
      <c r="E44" s="64"/>
      <c r="F44" s="82"/>
      <c r="G44" s="64"/>
      <c r="H44" s="64"/>
      <c r="I44" s="64"/>
      <c r="J44" s="64"/>
      <c r="K44" s="64"/>
      <c r="L44" s="64"/>
      <c r="M44" s="64"/>
      <c r="N44" s="64"/>
      <c r="O44" s="64"/>
      <c r="P44" s="5"/>
      <c r="Q44" s="5"/>
      <c r="R44" s="5"/>
      <c r="S44" s="5"/>
      <c r="T44" s="5"/>
      <c r="U44" s="5"/>
      <c r="V44" s="5"/>
      <c r="W44" s="5"/>
    </row>
    <row r="45" spans="1:23" ht="15" thickBot="1" x14ac:dyDescent="0.4">
      <c r="A45" s="28" t="s">
        <v>29</v>
      </c>
      <c r="B45" s="224">
        <v>0</v>
      </c>
      <c r="C45" s="64"/>
      <c r="D45" s="64"/>
      <c r="E45" s="64"/>
      <c r="F45" s="82"/>
      <c r="G45" s="64"/>
      <c r="H45" s="64"/>
      <c r="I45" s="64"/>
      <c r="J45" s="64"/>
      <c r="K45" s="64"/>
      <c r="L45" s="64"/>
      <c r="M45" s="64"/>
      <c r="N45" s="64"/>
      <c r="O45" s="64"/>
      <c r="P45" s="5"/>
      <c r="Q45" s="5"/>
      <c r="R45" s="5"/>
      <c r="S45" s="5"/>
      <c r="T45" s="5"/>
      <c r="U45" s="5"/>
      <c r="V45" s="5"/>
      <c r="W45" s="5"/>
    </row>
    <row r="46" spans="1:23" ht="15" thickBot="1" x14ac:dyDescent="0.4">
      <c r="A46" s="52" t="s">
        <v>14</v>
      </c>
      <c r="B46" s="35">
        <f ca="1">SUM(INDIRECT("B39:B42"),INDIRECT("B44:B45"))</f>
        <v>3</v>
      </c>
      <c r="C46" s="76"/>
      <c r="D46" s="64"/>
      <c r="E46" s="64"/>
      <c r="F46" s="76"/>
      <c r="G46" s="76"/>
      <c r="H46" s="76"/>
      <c r="I46" s="79"/>
      <c r="J46" s="79"/>
      <c r="K46" s="79"/>
      <c r="L46" s="79"/>
      <c r="M46" s="79"/>
      <c r="N46" s="79"/>
      <c r="O46" s="76"/>
      <c r="P46" s="5"/>
      <c r="Q46" s="5"/>
      <c r="R46" s="5"/>
      <c r="S46" s="5"/>
      <c r="T46" s="5"/>
      <c r="U46" s="5"/>
      <c r="V46" s="5"/>
      <c r="W46" s="5"/>
    </row>
    <row r="47" spans="1:23" x14ac:dyDescent="0.35">
      <c r="A47" s="83"/>
      <c r="B47" s="84" t="s">
        <v>46</v>
      </c>
      <c r="C47" s="76"/>
      <c r="D47" s="64"/>
      <c r="E47" s="64"/>
      <c r="F47" s="76"/>
      <c r="G47" s="76"/>
      <c r="H47" s="76"/>
      <c r="I47" s="79"/>
      <c r="J47" s="79"/>
      <c r="K47" s="79"/>
      <c r="L47" s="79"/>
      <c r="M47" s="79"/>
      <c r="N47" s="79"/>
      <c r="O47" s="76"/>
      <c r="P47" s="5"/>
      <c r="Q47" s="5"/>
      <c r="R47" s="5"/>
      <c r="S47" s="5"/>
      <c r="T47" s="5"/>
      <c r="U47" s="5"/>
      <c r="V47" s="5"/>
      <c r="W47" s="5"/>
    </row>
    <row r="48" spans="1:23" x14ac:dyDescent="0.35">
      <c r="A48" s="85"/>
      <c r="B48" s="85"/>
      <c r="C48" s="86"/>
      <c r="D48" s="86"/>
      <c r="E48" s="86"/>
      <c r="F48" s="86"/>
      <c r="G48" s="86"/>
      <c r="H48" s="86"/>
      <c r="I48" s="86"/>
      <c r="J48" s="86"/>
      <c r="K48" s="86"/>
      <c r="L48" s="86"/>
      <c r="M48" s="86"/>
      <c r="N48" s="86"/>
      <c r="O48" s="86"/>
      <c r="P48" s="5"/>
      <c r="Q48" s="5"/>
      <c r="R48" s="5"/>
      <c r="S48" s="5"/>
      <c r="T48" s="5"/>
      <c r="U48" s="5"/>
      <c r="V48" s="5"/>
      <c r="W48" s="5"/>
    </row>
    <row r="49" spans="1:23" ht="114" x14ac:dyDescent="0.35">
      <c r="A49" s="48" t="s">
        <v>47</v>
      </c>
      <c r="B49" s="354" t="s">
        <v>16</v>
      </c>
      <c r="C49" s="86"/>
      <c r="D49" s="86"/>
      <c r="E49" s="86"/>
      <c r="F49" s="86"/>
      <c r="G49" s="86"/>
      <c r="H49" s="86"/>
      <c r="I49" s="86"/>
      <c r="J49" s="86"/>
      <c r="K49" s="86"/>
      <c r="L49" s="86"/>
      <c r="M49" s="86"/>
      <c r="N49" s="86"/>
      <c r="O49" s="86"/>
      <c r="P49" s="5"/>
      <c r="Q49" s="5"/>
      <c r="R49" s="5"/>
      <c r="S49" s="5"/>
      <c r="T49" s="5"/>
      <c r="U49" s="5"/>
      <c r="V49" s="5"/>
      <c r="W49" s="5"/>
    </row>
    <row r="50" spans="1:23" x14ac:dyDescent="0.35">
      <c r="A50" s="53" t="s">
        <v>41</v>
      </c>
      <c r="B50" s="355"/>
      <c r="C50" s="64"/>
      <c r="D50" s="64"/>
      <c r="E50" s="64"/>
      <c r="F50" s="64"/>
      <c r="G50" s="64"/>
      <c r="H50" s="64"/>
      <c r="I50" s="64"/>
      <c r="J50" s="64"/>
      <c r="K50" s="64"/>
      <c r="L50" s="64"/>
      <c r="M50" s="64"/>
      <c r="N50" s="64"/>
      <c r="O50" s="64"/>
      <c r="P50" s="5"/>
      <c r="Q50" s="5"/>
      <c r="R50" s="5"/>
      <c r="S50" s="5"/>
      <c r="T50" s="5"/>
      <c r="U50" s="5"/>
      <c r="V50" s="5"/>
      <c r="W50" s="5"/>
    </row>
    <row r="51" spans="1:23" x14ac:dyDescent="0.35">
      <c r="A51" s="49" t="s">
        <v>32</v>
      </c>
      <c r="B51" s="21">
        <v>43</v>
      </c>
      <c r="C51" s="76"/>
      <c r="D51" s="64"/>
      <c r="E51" s="64"/>
      <c r="F51" s="64"/>
      <c r="G51" s="64"/>
      <c r="H51" s="64"/>
      <c r="I51" s="64"/>
      <c r="J51" s="64"/>
      <c r="K51" s="64"/>
      <c r="L51" s="64"/>
      <c r="M51" s="64"/>
      <c r="N51" s="64"/>
      <c r="O51" s="64"/>
      <c r="P51" s="5"/>
      <c r="Q51" s="5"/>
      <c r="R51" s="5"/>
      <c r="S51" s="5"/>
      <c r="T51" s="5"/>
      <c r="U51" s="5"/>
      <c r="V51" s="5"/>
      <c r="W51" s="5"/>
    </row>
    <row r="52" spans="1:23" x14ac:dyDescent="0.35">
      <c r="A52" s="49" t="s">
        <v>33</v>
      </c>
      <c r="B52" s="21">
        <v>0</v>
      </c>
      <c r="C52" s="64"/>
      <c r="D52" s="64"/>
      <c r="E52" s="64"/>
      <c r="F52" s="64"/>
      <c r="G52" s="64"/>
      <c r="H52" s="64"/>
      <c r="I52" s="64"/>
      <c r="J52" s="64"/>
      <c r="K52" s="64"/>
      <c r="L52" s="64"/>
      <c r="M52" s="64"/>
      <c r="N52" s="64"/>
      <c r="O52" s="64"/>
      <c r="P52" s="5"/>
      <c r="Q52" s="5"/>
      <c r="R52" s="5"/>
      <c r="S52" s="5"/>
      <c r="T52" s="5"/>
      <c r="U52" s="5"/>
      <c r="V52" s="5"/>
      <c r="W52" s="5"/>
    </row>
    <row r="53" spans="1:23" x14ac:dyDescent="0.35">
      <c r="A53" s="24" t="s">
        <v>34</v>
      </c>
      <c r="B53" s="21">
        <v>0</v>
      </c>
      <c r="C53" s="64"/>
      <c r="D53" s="64"/>
      <c r="E53" s="64"/>
      <c r="F53" s="82"/>
      <c r="G53" s="64"/>
      <c r="H53" s="64"/>
      <c r="I53" s="64"/>
      <c r="J53" s="64"/>
      <c r="K53" s="64"/>
      <c r="L53" s="64"/>
      <c r="M53" s="64"/>
      <c r="N53" s="64"/>
      <c r="O53" s="64"/>
      <c r="P53" s="5"/>
      <c r="Q53" s="5"/>
      <c r="R53" s="5"/>
      <c r="S53" s="5"/>
      <c r="T53" s="5"/>
      <c r="U53" s="5"/>
      <c r="V53" s="5"/>
      <c r="W53" s="5"/>
    </row>
    <row r="54" spans="1:23" ht="29" x14ac:dyDescent="0.35">
      <c r="A54" s="50" t="s">
        <v>35</v>
      </c>
      <c r="B54" s="51">
        <v>0</v>
      </c>
      <c r="C54" s="64"/>
      <c r="D54" s="64"/>
      <c r="E54" s="64"/>
      <c r="F54" s="82"/>
      <c r="G54" s="64"/>
      <c r="H54" s="64"/>
      <c r="I54" s="64"/>
      <c r="J54" s="64"/>
      <c r="K54" s="64"/>
      <c r="L54" s="64"/>
      <c r="M54" s="64"/>
      <c r="N54" s="64"/>
      <c r="O54" s="64"/>
      <c r="P54" s="5"/>
      <c r="Q54" s="5"/>
      <c r="R54" s="5"/>
      <c r="S54" s="5"/>
      <c r="T54" s="5"/>
      <c r="U54" s="5"/>
      <c r="V54" s="5"/>
      <c r="W54" s="5"/>
    </row>
    <row r="55" spans="1:23" x14ac:dyDescent="0.35">
      <c r="A55" s="28" t="s">
        <v>36</v>
      </c>
      <c r="B55" s="21">
        <v>26</v>
      </c>
      <c r="C55" s="64"/>
      <c r="D55" s="64"/>
      <c r="E55" s="64"/>
      <c r="F55" s="82"/>
      <c r="G55" s="64"/>
      <c r="H55" s="64"/>
      <c r="I55" s="64"/>
      <c r="J55" s="64"/>
      <c r="K55" s="64"/>
      <c r="L55" s="64"/>
      <c r="M55" s="64"/>
      <c r="N55" s="64"/>
      <c r="O55" s="64"/>
      <c r="P55" s="5"/>
      <c r="Q55" s="5"/>
      <c r="R55" s="5"/>
      <c r="S55" s="5"/>
      <c r="T55" s="5"/>
      <c r="U55" s="5"/>
      <c r="V55" s="5"/>
      <c r="W55" s="5"/>
    </row>
    <row r="56" spans="1:23" ht="15" thickBot="1" x14ac:dyDescent="0.4">
      <c r="A56" s="28" t="s">
        <v>29</v>
      </c>
      <c r="B56" s="230">
        <v>0</v>
      </c>
      <c r="C56" s="64"/>
      <c r="D56" s="64"/>
      <c r="E56" s="64"/>
      <c r="F56" s="82"/>
      <c r="G56" s="64"/>
      <c r="H56" s="64"/>
      <c r="I56" s="64"/>
      <c r="J56" s="64"/>
      <c r="K56" s="64"/>
      <c r="L56" s="64"/>
      <c r="M56" s="64"/>
      <c r="N56" s="64"/>
      <c r="O56" s="64"/>
      <c r="P56" s="5"/>
      <c r="Q56" s="5"/>
      <c r="R56" s="5"/>
      <c r="S56" s="5"/>
      <c r="T56" s="5"/>
      <c r="U56" s="5"/>
      <c r="V56" s="5"/>
      <c r="W56" s="5"/>
    </row>
    <row r="57" spans="1:23" ht="15" thickBot="1" x14ac:dyDescent="0.4">
      <c r="A57" s="52" t="s">
        <v>14</v>
      </c>
      <c r="B57" s="35">
        <f ca="1">SUM(INDIRECT("B51:B53"),INDIRECT("B55:B56"))</f>
        <v>69</v>
      </c>
      <c r="C57" s="64"/>
      <c r="D57" s="64"/>
      <c r="E57" s="64"/>
      <c r="F57" s="64"/>
      <c r="G57" s="64"/>
      <c r="H57" s="64"/>
      <c r="I57" s="64"/>
      <c r="J57" s="64"/>
      <c r="K57" s="64"/>
      <c r="L57" s="64"/>
      <c r="M57" s="76"/>
      <c r="N57" s="76"/>
      <c r="O57" s="76"/>
      <c r="P57" s="5"/>
      <c r="Q57" s="5"/>
      <c r="R57" s="5"/>
      <c r="S57" s="5"/>
      <c r="T57" s="5"/>
      <c r="U57" s="5"/>
      <c r="V57" s="5"/>
      <c r="W57" s="5"/>
    </row>
    <row r="58" spans="1:23" x14ac:dyDescent="0.35">
      <c r="A58" s="64"/>
      <c r="B58" s="84" t="s">
        <v>48</v>
      </c>
      <c r="C58" s="64"/>
      <c r="D58" s="64"/>
      <c r="E58" s="64"/>
      <c r="F58" s="64"/>
      <c r="G58" s="64"/>
      <c r="H58" s="64"/>
      <c r="I58" s="64"/>
      <c r="J58" s="64"/>
      <c r="K58" s="64"/>
      <c r="L58" s="64"/>
      <c r="M58" s="64"/>
      <c r="N58" s="64"/>
      <c r="O58" s="64"/>
      <c r="P58" s="5"/>
      <c r="Q58" s="5"/>
      <c r="R58" s="5"/>
      <c r="S58" s="5"/>
      <c r="T58" s="5"/>
      <c r="U58" s="5"/>
      <c r="V58" s="5"/>
      <c r="W58" s="5"/>
    </row>
    <row r="59" spans="1:23" x14ac:dyDescent="0.35">
      <c r="A59" s="64"/>
      <c r="B59" s="64"/>
      <c r="C59" s="64"/>
      <c r="D59" s="64"/>
      <c r="E59" s="64"/>
      <c r="F59" s="64"/>
      <c r="G59" s="64"/>
      <c r="H59" s="64"/>
      <c r="I59" s="64"/>
      <c r="J59" s="64"/>
      <c r="K59" s="64"/>
      <c r="L59" s="64"/>
      <c r="M59" s="64"/>
      <c r="N59" s="64"/>
      <c r="O59" s="64"/>
      <c r="P59" s="5"/>
      <c r="Q59" s="5"/>
      <c r="R59" s="5"/>
      <c r="S59" s="5"/>
      <c r="T59" s="5"/>
      <c r="U59" s="5"/>
      <c r="V59" s="5"/>
      <c r="W59" s="5"/>
    </row>
    <row r="60" spans="1:23" x14ac:dyDescent="0.35">
      <c r="A60" s="38" t="s">
        <v>49</v>
      </c>
      <c r="B60" s="54" t="s">
        <v>50</v>
      </c>
      <c r="C60" s="364" t="s">
        <v>7</v>
      </c>
      <c r="D60" s="364"/>
      <c r="E60" s="365" t="s">
        <v>51</v>
      </c>
      <c r="F60" s="365"/>
      <c r="G60" s="87"/>
      <c r="H60" s="87"/>
      <c r="I60" s="87"/>
      <c r="J60" s="87"/>
      <c r="K60" s="87"/>
      <c r="L60" s="87"/>
      <c r="M60" s="87"/>
      <c r="N60" s="87"/>
      <c r="O60" s="87"/>
      <c r="P60" s="5"/>
      <c r="Q60" s="5"/>
      <c r="R60" s="5"/>
      <c r="S60" s="5"/>
      <c r="T60" s="5"/>
      <c r="U60" s="5"/>
      <c r="V60" s="5"/>
      <c r="W60" s="5"/>
    </row>
    <row r="61" spans="1:23" x14ac:dyDescent="0.35">
      <c r="A61" s="56"/>
      <c r="B61" s="57" t="s">
        <v>52</v>
      </c>
      <c r="C61" s="366" t="s">
        <v>53</v>
      </c>
      <c r="D61" s="366"/>
      <c r="E61" s="367"/>
      <c r="F61" s="367"/>
      <c r="G61" s="87"/>
      <c r="H61" s="87"/>
      <c r="I61" s="87"/>
      <c r="J61" s="87"/>
      <c r="K61" s="87"/>
      <c r="L61" s="87"/>
      <c r="M61" s="87"/>
      <c r="N61" s="87"/>
      <c r="O61" s="87"/>
      <c r="P61" s="5"/>
      <c r="Q61" s="5"/>
      <c r="R61" s="5"/>
      <c r="S61" s="5"/>
      <c r="T61" s="5"/>
      <c r="U61" s="5"/>
      <c r="V61" s="5"/>
      <c r="W61" s="5"/>
    </row>
    <row r="62" spans="1:23" ht="28" x14ac:dyDescent="0.35">
      <c r="A62" s="59" t="s">
        <v>7</v>
      </c>
      <c r="B62" s="60" t="s">
        <v>54</v>
      </c>
      <c r="C62" s="368"/>
      <c r="D62" s="368"/>
      <c r="E62" s="368"/>
      <c r="F62" s="368"/>
      <c r="G62" s="88"/>
      <c r="H62" s="88"/>
      <c r="I62" s="88"/>
      <c r="J62" s="88"/>
      <c r="K62" s="88"/>
      <c r="L62" s="88"/>
      <c r="M62" s="88"/>
      <c r="N62" s="88"/>
      <c r="O62" s="88"/>
      <c r="P62" s="5"/>
      <c r="Q62" s="5"/>
      <c r="R62" s="5"/>
      <c r="S62" s="5"/>
      <c r="T62" s="5"/>
      <c r="U62" s="5"/>
      <c r="V62" s="5"/>
      <c r="W62" s="5"/>
    </row>
    <row r="63" spans="1:23" x14ac:dyDescent="0.35">
      <c r="A63" s="64"/>
      <c r="B63" s="64"/>
      <c r="C63" s="64"/>
      <c r="D63" s="64"/>
      <c r="E63" s="64"/>
      <c r="F63" s="64"/>
      <c r="G63" s="64"/>
      <c r="H63" s="64"/>
      <c r="I63" s="64"/>
      <c r="J63" s="64"/>
      <c r="K63" s="64"/>
      <c r="L63" s="64"/>
      <c r="M63" s="64"/>
      <c r="N63" s="64"/>
      <c r="O63" s="64"/>
      <c r="P63" s="5"/>
      <c r="Q63" s="5"/>
      <c r="R63" s="5"/>
      <c r="S63" s="5"/>
      <c r="T63" s="5"/>
      <c r="U63" s="5"/>
      <c r="V63" s="5"/>
      <c r="W63" s="5"/>
    </row>
    <row r="64" spans="1:23" x14ac:dyDescent="0.35">
      <c r="A64" s="6" t="s">
        <v>3</v>
      </c>
      <c r="B64" s="64"/>
      <c r="C64" s="64"/>
      <c r="D64" s="64"/>
      <c r="E64" s="64"/>
      <c r="F64" s="64"/>
      <c r="G64" s="64"/>
      <c r="H64" s="64"/>
      <c r="I64" s="64"/>
      <c r="J64" s="64"/>
      <c r="K64" s="64"/>
      <c r="L64" s="64"/>
      <c r="M64" s="64"/>
      <c r="N64" s="64"/>
      <c r="O64" s="64"/>
      <c r="P64" s="5"/>
      <c r="Q64" s="5"/>
      <c r="R64" s="5"/>
      <c r="S64" s="5"/>
      <c r="T64" s="5"/>
      <c r="U64" s="5"/>
      <c r="V64" s="5"/>
      <c r="W64" s="5"/>
    </row>
    <row r="65" spans="1:23" x14ac:dyDescent="0.35">
      <c r="A65" s="90" t="s">
        <v>4</v>
      </c>
      <c r="B65" s="64"/>
      <c r="C65" s="64"/>
      <c r="D65" s="64"/>
      <c r="E65" s="64"/>
      <c r="F65" s="64"/>
      <c r="G65" s="64"/>
      <c r="H65" s="64"/>
      <c r="I65" s="64"/>
      <c r="J65" s="64"/>
      <c r="K65" s="64"/>
      <c r="L65" s="64"/>
      <c r="M65" s="64"/>
      <c r="N65" s="64"/>
      <c r="O65" s="64"/>
      <c r="P65" s="5"/>
      <c r="Q65" s="5"/>
      <c r="R65" s="5"/>
      <c r="S65" s="5"/>
      <c r="T65" s="5"/>
      <c r="U65" s="5"/>
      <c r="V65" s="5"/>
      <c r="W65" s="5"/>
    </row>
    <row r="66" spans="1:23" x14ac:dyDescent="0.35">
      <c r="A66" s="64"/>
      <c r="B66" s="64"/>
      <c r="C66" s="64"/>
      <c r="D66" s="64"/>
      <c r="E66" s="64"/>
      <c r="F66" s="64"/>
      <c r="G66" s="64"/>
      <c r="H66" s="64"/>
      <c r="I66" s="64"/>
      <c r="J66" s="64"/>
      <c r="K66" s="64"/>
      <c r="L66" s="64"/>
      <c r="M66" s="64"/>
      <c r="N66" s="64"/>
      <c r="O66" s="64"/>
      <c r="P66" s="5"/>
      <c r="Q66" s="5"/>
      <c r="R66" s="5"/>
      <c r="S66" s="5"/>
      <c r="T66" s="5"/>
      <c r="U66" s="5"/>
      <c r="V66" s="5"/>
      <c r="W66" s="5"/>
    </row>
    <row r="67" spans="1:23" x14ac:dyDescent="0.35">
      <c r="A67" s="64"/>
      <c r="B67" s="64"/>
      <c r="C67" s="64"/>
      <c r="D67" s="64"/>
      <c r="E67" s="64"/>
      <c r="F67" s="64"/>
      <c r="G67" s="64"/>
      <c r="H67" s="64"/>
      <c r="I67" s="64"/>
      <c r="J67" s="64"/>
      <c r="K67" s="64"/>
      <c r="L67" s="64"/>
      <c r="M67" s="64"/>
      <c r="N67" s="64"/>
      <c r="O67" s="64"/>
      <c r="P67" s="5"/>
      <c r="Q67" s="5"/>
      <c r="R67" s="5"/>
      <c r="S67" s="5"/>
      <c r="T67" s="5"/>
      <c r="U67" s="5"/>
      <c r="V67" s="5"/>
      <c r="W67" s="5"/>
    </row>
    <row r="68" spans="1:23" x14ac:dyDescent="0.35">
      <c r="A68" s="64"/>
      <c r="B68" s="64"/>
      <c r="C68" s="64"/>
      <c r="D68" s="64"/>
      <c r="E68" s="64"/>
      <c r="F68" s="64"/>
      <c r="G68" s="64"/>
      <c r="H68" s="64"/>
      <c r="I68" s="64"/>
      <c r="J68" s="64"/>
      <c r="K68" s="64"/>
      <c r="L68" s="64"/>
      <c r="M68" s="64"/>
      <c r="N68" s="64"/>
      <c r="O68" s="64"/>
      <c r="P68" s="5"/>
      <c r="Q68" s="5"/>
      <c r="R68" s="5"/>
      <c r="S68" s="5"/>
      <c r="T68" s="5"/>
      <c r="U68" s="5"/>
      <c r="V68" s="5"/>
      <c r="W68" s="5"/>
    </row>
    <row r="69" spans="1:23" x14ac:dyDescent="0.35">
      <c r="A69" s="64"/>
      <c r="B69" s="64"/>
      <c r="C69" s="64"/>
      <c r="D69" s="64"/>
      <c r="E69" s="64"/>
      <c r="F69" s="64"/>
      <c r="G69" s="64"/>
      <c r="H69" s="64"/>
      <c r="I69" s="64"/>
      <c r="J69" s="64"/>
      <c r="K69" s="64"/>
      <c r="L69" s="64"/>
      <c r="M69" s="64"/>
      <c r="N69" s="64"/>
      <c r="O69" s="64"/>
      <c r="P69" s="5"/>
      <c r="Q69" s="5"/>
      <c r="R69" s="5"/>
      <c r="S69" s="5"/>
      <c r="T69" s="5"/>
      <c r="U69" s="5"/>
      <c r="V69" s="5"/>
      <c r="W69" s="5"/>
    </row>
    <row r="70" spans="1:23" x14ac:dyDescent="0.35">
      <c r="A70" s="64"/>
      <c r="B70" s="64"/>
      <c r="C70" s="64"/>
      <c r="D70" s="64"/>
      <c r="E70" s="64"/>
      <c r="F70" s="64"/>
      <c r="G70" s="64"/>
      <c r="H70" s="64"/>
      <c r="I70" s="64"/>
      <c r="J70" s="64"/>
      <c r="K70" s="64"/>
      <c r="L70" s="64"/>
      <c r="M70" s="64"/>
      <c r="N70" s="64"/>
      <c r="O70" s="64"/>
      <c r="P70" s="5"/>
      <c r="Q70" s="5"/>
      <c r="R70" s="5"/>
      <c r="S70" s="5"/>
      <c r="T70" s="5"/>
      <c r="U70" s="5"/>
      <c r="V70" s="5"/>
      <c r="W70" s="5"/>
    </row>
    <row r="71" spans="1:23" x14ac:dyDescent="0.35">
      <c r="A71" s="64"/>
      <c r="B71" s="64"/>
      <c r="C71" s="64"/>
      <c r="D71" s="64"/>
      <c r="E71" s="64"/>
      <c r="F71" s="64"/>
      <c r="G71" s="64"/>
      <c r="H71" s="64"/>
      <c r="I71" s="64"/>
      <c r="J71" s="64"/>
      <c r="K71" s="64"/>
      <c r="L71" s="64"/>
      <c r="M71" s="64"/>
      <c r="N71" s="64"/>
      <c r="O71" s="64"/>
      <c r="P71" s="5"/>
      <c r="Q71" s="5"/>
      <c r="R71" s="5"/>
      <c r="S71" s="5"/>
      <c r="T71" s="5"/>
      <c r="U71" s="5"/>
      <c r="V71" s="5"/>
      <c r="W71" s="5"/>
    </row>
    <row r="72" spans="1:23" x14ac:dyDescent="0.35">
      <c r="A72" s="64"/>
      <c r="B72" s="64"/>
      <c r="C72" s="64"/>
      <c r="D72" s="64"/>
      <c r="E72" s="64"/>
      <c r="F72" s="64"/>
      <c r="G72" s="64"/>
      <c r="H72" s="64"/>
      <c r="I72" s="64"/>
      <c r="J72" s="64"/>
      <c r="K72" s="64"/>
      <c r="L72" s="64"/>
      <c r="M72" s="64"/>
      <c r="N72" s="64"/>
      <c r="O72" s="64"/>
      <c r="P72" s="5"/>
      <c r="Q72" s="5"/>
      <c r="R72" s="5"/>
      <c r="S72" s="5"/>
      <c r="T72" s="5"/>
      <c r="U72" s="5"/>
      <c r="V72" s="5"/>
      <c r="W72" s="5"/>
    </row>
    <row r="73" spans="1:23" x14ac:dyDescent="0.35">
      <c r="A73" s="64"/>
      <c r="B73" s="64"/>
      <c r="C73" s="64"/>
      <c r="D73" s="64"/>
      <c r="E73" s="64"/>
      <c r="F73" s="64"/>
      <c r="G73" s="64"/>
      <c r="H73" s="64"/>
      <c r="I73" s="64"/>
      <c r="J73" s="64"/>
      <c r="K73" s="64"/>
      <c r="L73" s="64"/>
      <c r="M73" s="64"/>
      <c r="N73" s="64"/>
      <c r="O73" s="64"/>
      <c r="P73" s="5"/>
      <c r="Q73" s="5"/>
      <c r="R73" s="5"/>
      <c r="S73" s="5"/>
      <c r="T73" s="5"/>
      <c r="U73" s="5"/>
      <c r="V73" s="5"/>
      <c r="W73" s="5"/>
    </row>
    <row r="74" spans="1:23" x14ac:dyDescent="0.35">
      <c r="A74" s="64"/>
      <c r="B74" s="64"/>
      <c r="C74" s="64"/>
      <c r="D74" s="64"/>
      <c r="E74" s="64"/>
      <c r="F74" s="64"/>
      <c r="G74" s="64"/>
      <c r="H74" s="64"/>
      <c r="I74" s="64"/>
      <c r="J74" s="64"/>
      <c r="K74" s="64"/>
      <c r="L74" s="64"/>
      <c r="M74" s="64"/>
      <c r="N74" s="64"/>
      <c r="O74" s="64"/>
      <c r="P74" s="5"/>
      <c r="Q74" s="5"/>
      <c r="R74" s="5"/>
      <c r="S74" s="5"/>
      <c r="T74" s="5"/>
      <c r="U74" s="5"/>
      <c r="V74" s="5"/>
      <c r="W74" s="5"/>
    </row>
    <row r="75" spans="1:23" x14ac:dyDescent="0.35">
      <c r="A75" s="64"/>
      <c r="B75" s="64"/>
      <c r="C75" s="64"/>
      <c r="D75" s="64"/>
      <c r="E75" s="64"/>
      <c r="F75" s="64"/>
      <c r="G75" s="64"/>
      <c r="H75" s="64"/>
      <c r="I75" s="64"/>
      <c r="J75" s="64"/>
      <c r="K75" s="64"/>
      <c r="L75" s="64"/>
      <c r="M75" s="64"/>
      <c r="N75" s="64"/>
      <c r="O75" s="64"/>
      <c r="P75" s="5"/>
      <c r="Q75" s="5"/>
      <c r="R75" s="5"/>
      <c r="S75" s="5"/>
      <c r="T75" s="5"/>
      <c r="U75" s="5"/>
      <c r="V75" s="5"/>
      <c r="W75" s="5"/>
    </row>
    <row r="76" spans="1:23" x14ac:dyDescent="0.35">
      <c r="A76" s="64"/>
      <c r="B76" s="64"/>
      <c r="C76" s="64"/>
      <c r="D76" s="64"/>
      <c r="E76" s="64"/>
      <c r="F76" s="64"/>
      <c r="G76" s="64"/>
      <c r="H76" s="64"/>
      <c r="I76" s="64"/>
      <c r="J76" s="64"/>
      <c r="K76" s="64"/>
      <c r="L76" s="64"/>
      <c r="M76" s="64"/>
      <c r="N76" s="64"/>
      <c r="O76" s="64"/>
      <c r="P76" s="5"/>
      <c r="Q76" s="5"/>
      <c r="R76" s="5"/>
      <c r="S76" s="5"/>
      <c r="T76" s="5"/>
      <c r="U76" s="5"/>
      <c r="V76" s="5"/>
      <c r="W76" s="5"/>
    </row>
    <row r="77" spans="1:23" x14ac:dyDescent="0.35">
      <c r="A77" s="64"/>
      <c r="B77" s="64"/>
      <c r="C77" s="64"/>
      <c r="D77" s="64"/>
      <c r="E77" s="64"/>
      <c r="F77" s="64"/>
      <c r="G77" s="64"/>
      <c r="H77" s="64"/>
      <c r="I77" s="64"/>
      <c r="J77" s="64"/>
      <c r="K77" s="64"/>
      <c r="L77" s="64"/>
      <c r="M77" s="64"/>
      <c r="N77" s="64"/>
      <c r="O77" s="64"/>
      <c r="P77" s="5"/>
      <c r="Q77" s="5"/>
      <c r="R77" s="5"/>
      <c r="S77" s="5"/>
      <c r="T77" s="5"/>
      <c r="U77" s="5"/>
      <c r="V77" s="5"/>
      <c r="W77" s="5"/>
    </row>
  </sheetData>
  <sheetProtection algorithmName="SHA-512" hashValue="/CWw/EPNG/6kAcEEBFCfuf+PjZrOLyeHcLYrEOqvPFVz/4dLWyIo874etUZMW5HfUjiNIDtrRmeRF+bbMQgaeg==" saltValue="XFCf6yabwnkIMvMDAkocIQ==" spinCount="100000" sheet="1" formatCells="0" formatColumns="0" formatRows="0" insertColumns="0" insertRows="0" insertHyperlinks="0" deleteColumns="0" deleteRows="0" sort="0" autoFilter="0" pivotTables="0"/>
  <protectedRanges>
    <protectedRange sqref="B11:E16 G11:M17 B17 F17 B19 B27:E31 G27:M32 B32 F32 B34 B39:B45 B51:B56 C62:F62" name="Range1"/>
  </protectedRanges>
  <mergeCells count="12">
    <mergeCell ref="C60:D60"/>
    <mergeCell ref="E60:F60"/>
    <mergeCell ref="C61:D61"/>
    <mergeCell ref="E61:F61"/>
    <mergeCell ref="C62:D62"/>
    <mergeCell ref="E62:F62"/>
    <mergeCell ref="B49:B50"/>
    <mergeCell ref="B7:M7"/>
    <mergeCell ref="A8:A10"/>
    <mergeCell ref="B23:M23"/>
    <mergeCell ref="A24:A26"/>
    <mergeCell ref="B37:B38"/>
  </mergeCells>
  <conditionalFormatting sqref="L5">
    <cfRule type="expression" dxfId="13" priority="1" stopIfTrue="1">
      <formula>(L5=K5)</formula>
    </cfRule>
  </conditionalFormatting>
  <dataValidations count="2">
    <dataValidation errorStyle="warning" allowBlank="1" showInputMessage="1" showErrorMessage="1" errorTitle="Invalid" error="Data must be a whole number." sqref="B11:E16" xr:uid="{7762A24B-CE39-4582-BB1C-C2458A296588}"/>
    <dataValidation type="list" allowBlank="1" showInputMessage="1" showErrorMessage="1" sqref="B62:B65" xr:uid="{7D44D01D-6E75-44EA-B165-C5356C77698D}">
      <formula1>"Whole population count, Sample"</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347BA-8809-4890-AC5F-42123040863B}">
  <dimension ref="A1:M109"/>
  <sheetViews>
    <sheetView zoomScale="80" zoomScaleNormal="80" workbookViewId="0"/>
  </sheetViews>
  <sheetFormatPr defaultColWidth="0" defaultRowHeight="14" zeroHeight="1" x14ac:dyDescent="0.3"/>
  <cols>
    <col min="1" max="1" width="55.1796875" style="7" customWidth="1"/>
    <col min="2" max="12" width="20.26953125" style="7" customWidth="1"/>
    <col min="13" max="13" width="9" style="7" customWidth="1"/>
    <col min="14" max="16384" width="9" style="7" hidden="1"/>
  </cols>
  <sheetData>
    <row r="1" spans="1:13" ht="20" x14ac:dyDescent="0.3">
      <c r="A1" s="67" t="s">
        <v>287</v>
      </c>
      <c r="B1" s="173" t="s">
        <v>6</v>
      </c>
      <c r="C1" s="64"/>
      <c r="D1" s="64"/>
      <c r="E1" s="64"/>
      <c r="F1" s="64"/>
      <c r="G1" s="64"/>
      <c r="H1" s="64"/>
      <c r="I1" s="64"/>
      <c r="J1" s="64"/>
      <c r="K1" s="64"/>
      <c r="L1" s="64"/>
      <c r="M1" s="64"/>
    </row>
    <row r="2" spans="1:13" ht="20" x14ac:dyDescent="0.3">
      <c r="A2" s="67" t="s">
        <v>288</v>
      </c>
      <c r="B2" s="66"/>
      <c r="C2" s="348"/>
      <c r="D2" s="66"/>
      <c r="E2" s="66"/>
      <c r="F2" s="66"/>
      <c r="G2" s="66"/>
      <c r="H2" s="66"/>
      <c r="I2" s="66"/>
      <c r="J2" s="64"/>
      <c r="K2" s="64"/>
      <c r="L2" s="64"/>
      <c r="M2" s="64"/>
    </row>
    <row r="3" spans="1:13" ht="20" x14ac:dyDescent="0.3">
      <c r="A3" s="69" t="s">
        <v>289</v>
      </c>
      <c r="B3" s="69"/>
      <c r="C3" s="216"/>
      <c r="D3" s="216"/>
      <c r="E3" s="216"/>
      <c r="F3" s="216"/>
      <c r="G3" s="349"/>
      <c r="H3" s="64"/>
      <c r="I3" s="64"/>
      <c r="J3" s="64"/>
      <c r="K3" s="64"/>
      <c r="L3" s="64"/>
      <c r="M3" s="64"/>
    </row>
    <row r="4" spans="1:13" ht="28" x14ac:dyDescent="0.3">
      <c r="A4" s="69" t="s">
        <v>55</v>
      </c>
      <c r="B4" s="64"/>
      <c r="C4" s="64"/>
      <c r="D4" s="64"/>
      <c r="E4" s="64"/>
      <c r="F4" s="64"/>
      <c r="G4" s="64"/>
      <c r="H4" s="64"/>
      <c r="I4" s="8" t="s">
        <v>10</v>
      </c>
      <c r="J4" s="9" t="s">
        <v>11</v>
      </c>
      <c r="K4" s="70"/>
      <c r="L4" s="71"/>
      <c r="M4" s="64"/>
    </row>
    <row r="5" spans="1:13" x14ac:dyDescent="0.3">
      <c r="A5" s="64"/>
      <c r="B5" s="64"/>
      <c r="C5" s="64"/>
      <c r="D5" s="64"/>
      <c r="E5" s="64"/>
      <c r="F5" s="64"/>
      <c r="G5" s="64"/>
      <c r="H5" s="64"/>
      <c r="I5" s="10">
        <v>524</v>
      </c>
      <c r="J5" s="347">
        <v>524</v>
      </c>
      <c r="K5" s="74"/>
      <c r="L5" s="66"/>
      <c r="M5" s="64"/>
    </row>
    <row r="6" spans="1:13" x14ac:dyDescent="0.3">
      <c r="A6" s="64"/>
      <c r="B6" s="64"/>
      <c r="C6" s="64"/>
      <c r="D6" s="64"/>
      <c r="E6" s="64"/>
      <c r="F6" s="64"/>
      <c r="G6" s="64"/>
      <c r="H6" s="64"/>
      <c r="I6" s="64"/>
      <c r="J6" s="64"/>
      <c r="K6" s="64"/>
      <c r="L6" s="64"/>
      <c r="M6" s="64"/>
    </row>
    <row r="7" spans="1:13" ht="42" x14ac:dyDescent="0.3">
      <c r="A7" s="105" t="s">
        <v>290</v>
      </c>
      <c r="B7" s="373" t="s">
        <v>291</v>
      </c>
      <c r="C7" s="373"/>
      <c r="D7" s="373"/>
      <c r="E7" s="373"/>
      <c r="F7" s="373"/>
      <c r="G7" s="373"/>
      <c r="H7" s="373"/>
      <c r="I7" s="373"/>
      <c r="J7" s="373"/>
      <c r="K7" s="373"/>
      <c r="L7" s="370" t="s">
        <v>14</v>
      </c>
      <c r="M7" s="64"/>
    </row>
    <row r="8" spans="1:13" ht="87" x14ac:dyDescent="0.3">
      <c r="A8" s="92" t="s">
        <v>41</v>
      </c>
      <c r="B8" s="15" t="s">
        <v>292</v>
      </c>
      <c r="C8" s="15" t="s">
        <v>293</v>
      </c>
      <c r="D8" s="320" t="s">
        <v>294</v>
      </c>
      <c r="E8" s="320" t="s">
        <v>295</v>
      </c>
      <c r="F8" s="15" t="s">
        <v>296</v>
      </c>
      <c r="G8" s="15" t="s">
        <v>21</v>
      </c>
      <c r="H8" s="15" t="s">
        <v>22</v>
      </c>
      <c r="I8" s="15" t="s">
        <v>297</v>
      </c>
      <c r="J8" s="15" t="s">
        <v>298</v>
      </c>
      <c r="K8" s="15" t="s">
        <v>299</v>
      </c>
      <c r="L8" s="371"/>
      <c r="M8" s="64"/>
    </row>
    <row r="9" spans="1:13" x14ac:dyDescent="0.3">
      <c r="A9" s="24" t="s">
        <v>30</v>
      </c>
      <c r="B9" s="231">
        <v>0</v>
      </c>
      <c r="C9" s="231">
        <v>0</v>
      </c>
      <c r="D9" s="231">
        <v>0</v>
      </c>
      <c r="E9" s="231">
        <v>0</v>
      </c>
      <c r="F9" s="231">
        <v>0</v>
      </c>
      <c r="G9" s="231">
        <v>0</v>
      </c>
      <c r="H9" s="231">
        <v>0</v>
      </c>
      <c r="I9" s="231">
        <v>0</v>
      </c>
      <c r="J9" s="231">
        <v>0</v>
      </c>
      <c r="K9" s="231">
        <v>0</v>
      </c>
      <c r="L9" s="45">
        <f ca="1">SUM(INDIRECT("B9:K9"))</f>
        <v>0</v>
      </c>
      <c r="M9" s="64"/>
    </row>
    <row r="10" spans="1:13" x14ac:dyDescent="0.3">
      <c r="A10" s="24" t="s">
        <v>32</v>
      </c>
      <c r="B10" s="231">
        <v>6</v>
      </c>
      <c r="C10" s="231">
        <v>111</v>
      </c>
      <c r="D10" s="231">
        <v>0</v>
      </c>
      <c r="E10" s="231">
        <v>67</v>
      </c>
      <c r="F10" s="231">
        <v>48</v>
      </c>
      <c r="G10" s="231">
        <v>0</v>
      </c>
      <c r="H10" s="231">
        <v>0</v>
      </c>
      <c r="I10" s="231">
        <v>0</v>
      </c>
      <c r="J10" s="231">
        <v>29</v>
      </c>
      <c r="K10" s="231">
        <v>212</v>
      </c>
      <c r="L10" s="45">
        <f ca="1">SUM(INDIRECT("B10:K10"))</f>
        <v>473</v>
      </c>
      <c r="M10" s="64"/>
    </row>
    <row r="11" spans="1:13" x14ac:dyDescent="0.3">
      <c r="A11" s="24" t="s">
        <v>33</v>
      </c>
      <c r="B11" s="231">
        <v>0</v>
      </c>
      <c r="C11" s="231">
        <v>1</v>
      </c>
      <c r="D11" s="231">
        <v>0</v>
      </c>
      <c r="E11" s="231">
        <v>0</v>
      </c>
      <c r="F11" s="231">
        <v>0</v>
      </c>
      <c r="G11" s="231">
        <v>0</v>
      </c>
      <c r="H11" s="231">
        <v>0</v>
      </c>
      <c r="I11" s="231">
        <v>0</v>
      </c>
      <c r="J11" s="231">
        <v>1</v>
      </c>
      <c r="K11" s="231">
        <v>1</v>
      </c>
      <c r="L11" s="45">
        <f ca="1">SUM(INDIRECT("B11:K11"))</f>
        <v>3</v>
      </c>
      <c r="M11" s="64"/>
    </row>
    <row r="12" spans="1:13" x14ac:dyDescent="0.3">
      <c r="A12" s="24" t="s">
        <v>34</v>
      </c>
      <c r="B12" s="231">
        <v>0</v>
      </c>
      <c r="C12" s="231">
        <v>0</v>
      </c>
      <c r="D12" s="231">
        <v>0</v>
      </c>
      <c r="E12" s="231">
        <v>0</v>
      </c>
      <c r="F12" s="231">
        <v>0</v>
      </c>
      <c r="G12" s="231">
        <v>0</v>
      </c>
      <c r="H12" s="231">
        <v>0</v>
      </c>
      <c r="I12" s="231">
        <v>0</v>
      </c>
      <c r="J12" s="231">
        <v>0</v>
      </c>
      <c r="K12" s="231">
        <v>0</v>
      </c>
      <c r="L12" s="45">
        <f ca="1">SUM(INDIRECT("B12:K12"))</f>
        <v>0</v>
      </c>
      <c r="M12" s="64"/>
    </row>
    <row r="13" spans="1:13" ht="29" x14ac:dyDescent="0.35">
      <c r="A13" s="321" t="s">
        <v>35</v>
      </c>
      <c r="B13" s="231">
        <v>0</v>
      </c>
      <c r="C13" s="231">
        <v>0</v>
      </c>
      <c r="D13" s="231">
        <v>0</v>
      </c>
      <c r="E13" s="231">
        <v>0</v>
      </c>
      <c r="F13" s="231">
        <v>0</v>
      </c>
      <c r="G13" s="231">
        <v>0</v>
      </c>
      <c r="H13" s="231">
        <v>0</v>
      </c>
      <c r="I13" s="231">
        <v>0</v>
      </c>
      <c r="J13" s="231">
        <v>0</v>
      </c>
      <c r="K13" s="231">
        <v>0</v>
      </c>
      <c r="L13" s="46">
        <f ca="1">SUM(INDIRECT("B13:K13"))</f>
        <v>0</v>
      </c>
      <c r="M13" s="64"/>
    </row>
    <row r="14" spans="1:13" x14ac:dyDescent="0.3">
      <c r="A14" s="24" t="s">
        <v>36</v>
      </c>
      <c r="B14" s="231">
        <v>9</v>
      </c>
      <c r="C14" s="231">
        <v>77</v>
      </c>
      <c r="D14" s="231">
        <v>0</v>
      </c>
      <c r="E14" s="231">
        <v>57</v>
      </c>
      <c r="F14" s="231">
        <v>37</v>
      </c>
      <c r="G14" s="231">
        <v>0</v>
      </c>
      <c r="H14" s="231">
        <v>0</v>
      </c>
      <c r="I14" s="231">
        <v>0</v>
      </c>
      <c r="J14" s="231">
        <v>11</v>
      </c>
      <c r="K14" s="231">
        <v>144</v>
      </c>
      <c r="L14" s="45">
        <f ca="1">SUM(INDIRECT("B14:K14"))</f>
        <v>335</v>
      </c>
      <c r="M14" s="64"/>
    </row>
    <row r="15" spans="1:13" ht="14.5" thickBot="1" x14ac:dyDescent="0.35">
      <c r="A15" s="24" t="s">
        <v>29</v>
      </c>
      <c r="B15" s="224">
        <v>0</v>
      </c>
      <c r="C15" s="224">
        <v>0</v>
      </c>
      <c r="D15" s="224">
        <v>0</v>
      </c>
      <c r="E15" s="224">
        <v>0</v>
      </c>
      <c r="F15" s="224">
        <v>0</v>
      </c>
      <c r="G15" s="224">
        <v>0</v>
      </c>
      <c r="H15" s="224">
        <v>0</v>
      </c>
      <c r="I15" s="224">
        <v>0</v>
      </c>
      <c r="J15" s="224">
        <v>0</v>
      </c>
      <c r="K15" s="224">
        <v>0</v>
      </c>
      <c r="L15" s="322">
        <f ca="1">SUM(INDIRECT("B15:K15"))</f>
        <v>0</v>
      </c>
      <c r="M15" s="64"/>
    </row>
    <row r="16" spans="1:13" ht="15" thickTop="1" thickBot="1" x14ac:dyDescent="0.35">
      <c r="A16" s="37" t="s">
        <v>14</v>
      </c>
      <c r="B16" s="323">
        <f ca="1">SUM(INDIRECT("B9:B12"),INDIRECT("B14:B15"))</f>
        <v>15</v>
      </c>
      <c r="C16" s="323">
        <f ca="1">SUM(INDIRECT("C9:C12"),INDIRECT("C14:C15"))</f>
        <v>189</v>
      </c>
      <c r="D16" s="323">
        <f ca="1">SUM(INDIRECT("D9:D12"),INDIRECT("D14:D15"))</f>
        <v>0</v>
      </c>
      <c r="E16" s="324">
        <f ca="1">SUM(INDIRECT("E9:E12"),INDIRECT("E14:E15"))</f>
        <v>124</v>
      </c>
      <c r="F16" s="325">
        <f ca="1">SUM(INDIRECT("F9:F12"),INDIRECT("F14:F15"))</f>
        <v>85</v>
      </c>
      <c r="G16" s="93">
        <f ca="1">SUM(INDIRECT("G9:G12"),INDIRECT("G14:G15"))</f>
        <v>0</v>
      </c>
      <c r="H16" s="94">
        <f ca="1">SUM(INDIRECT("H9:H12"),INDIRECT("H14:H15"))</f>
        <v>0</v>
      </c>
      <c r="I16" s="325">
        <f ca="1">SUM(INDIRECT("I9:I12"),INDIRECT("I14:I15"))</f>
        <v>0</v>
      </c>
      <c r="J16" s="93">
        <f ca="1">SUM(INDIRECT("J9:J12"),INDIRECT("J14:J15"))</f>
        <v>41</v>
      </c>
      <c r="K16" s="94">
        <f ca="1">SUM(INDIRECT("K9:K12"),INDIRECT("K14:K15"))</f>
        <v>357</v>
      </c>
      <c r="L16" s="35">
        <f ca="1">SUM(INDIRECT("B9:K12"),INDIRECT("B14:K15"))</f>
        <v>811</v>
      </c>
      <c r="M16" s="64"/>
    </row>
    <row r="17" spans="1:13" s="36" customFormat="1" ht="14.5" thickTop="1" x14ac:dyDescent="0.3">
      <c r="A17" s="76"/>
      <c r="B17" s="66"/>
      <c r="C17" s="76"/>
      <c r="D17" s="64" t="s">
        <v>300</v>
      </c>
      <c r="E17" s="79"/>
      <c r="F17" s="76"/>
      <c r="G17" s="76"/>
      <c r="H17" s="76"/>
      <c r="I17" s="76"/>
      <c r="J17" s="76"/>
      <c r="K17" s="79"/>
      <c r="L17" s="79"/>
      <c r="M17" s="76"/>
    </row>
    <row r="18" spans="1:13" s="36" customFormat="1" x14ac:dyDescent="0.35">
      <c r="A18" s="76"/>
      <c r="B18" s="66"/>
      <c r="C18" s="76"/>
      <c r="D18" s="77" t="s">
        <v>301</v>
      </c>
      <c r="E18" s="79"/>
      <c r="F18" s="76"/>
      <c r="G18" s="76"/>
      <c r="H18" s="76"/>
      <c r="I18" s="76"/>
      <c r="J18" s="76"/>
      <c r="K18" s="79"/>
      <c r="L18" s="79"/>
      <c r="M18" s="76"/>
    </row>
    <row r="19" spans="1:13" x14ac:dyDescent="0.3">
      <c r="A19" s="75"/>
      <c r="B19" s="64"/>
      <c r="C19" s="64"/>
      <c r="D19" s="76"/>
      <c r="E19" s="64"/>
      <c r="F19" s="64"/>
      <c r="G19" s="64"/>
      <c r="H19" s="64"/>
      <c r="I19" s="64"/>
      <c r="J19" s="64"/>
      <c r="K19" s="64"/>
      <c r="L19" s="64"/>
      <c r="M19" s="64"/>
    </row>
    <row r="20" spans="1:13" ht="42" x14ac:dyDescent="0.3">
      <c r="A20" s="105" t="s">
        <v>302</v>
      </c>
      <c r="B20" s="373" t="s">
        <v>291</v>
      </c>
      <c r="C20" s="373"/>
      <c r="D20" s="373"/>
      <c r="E20" s="373"/>
      <c r="F20" s="373"/>
      <c r="G20" s="373"/>
      <c r="H20" s="373"/>
      <c r="I20" s="373"/>
      <c r="J20" s="373"/>
      <c r="K20" s="373"/>
      <c r="L20" s="370" t="s">
        <v>14</v>
      </c>
      <c r="M20" s="64"/>
    </row>
    <row r="21" spans="1:13" ht="87" x14ac:dyDescent="0.3">
      <c r="A21" s="168" t="s">
        <v>56</v>
      </c>
      <c r="B21" s="15" t="s">
        <v>292</v>
      </c>
      <c r="C21" s="15" t="s">
        <v>303</v>
      </c>
      <c r="D21" s="320" t="s">
        <v>294</v>
      </c>
      <c r="E21" s="320" t="s">
        <v>295</v>
      </c>
      <c r="F21" s="15" t="s">
        <v>296</v>
      </c>
      <c r="G21" s="15" t="s">
        <v>21</v>
      </c>
      <c r="H21" s="15" t="s">
        <v>22</v>
      </c>
      <c r="I21" s="15" t="s">
        <v>297</v>
      </c>
      <c r="J21" s="15" t="s">
        <v>298</v>
      </c>
      <c r="K21" s="15" t="s">
        <v>299</v>
      </c>
      <c r="L21" s="371"/>
      <c r="M21" s="64"/>
    </row>
    <row r="22" spans="1:13" x14ac:dyDescent="0.3">
      <c r="A22" s="24" t="s">
        <v>57</v>
      </c>
      <c r="B22" s="231">
        <v>0</v>
      </c>
      <c r="C22" s="231">
        <v>0</v>
      </c>
      <c r="D22" s="231">
        <v>0</v>
      </c>
      <c r="E22" s="231">
        <v>0</v>
      </c>
      <c r="F22" s="231">
        <v>1</v>
      </c>
      <c r="G22" s="231">
        <v>0</v>
      </c>
      <c r="H22" s="231">
        <v>0</v>
      </c>
      <c r="I22" s="231">
        <v>0</v>
      </c>
      <c r="J22" s="231">
        <v>0</v>
      </c>
      <c r="K22" s="231">
        <v>0</v>
      </c>
      <c r="L22" s="23">
        <f ca="1">SUM(INDIRECT("B22:K22"))</f>
        <v>1</v>
      </c>
      <c r="M22" s="64"/>
    </row>
    <row r="23" spans="1:13" x14ac:dyDescent="0.3">
      <c r="A23" s="24" t="s">
        <v>58</v>
      </c>
      <c r="B23" s="231">
        <v>1</v>
      </c>
      <c r="C23" s="231">
        <v>16</v>
      </c>
      <c r="D23" s="231">
        <v>0</v>
      </c>
      <c r="E23" s="231">
        <v>6</v>
      </c>
      <c r="F23" s="231">
        <v>9</v>
      </c>
      <c r="G23" s="231">
        <v>0</v>
      </c>
      <c r="H23" s="231">
        <v>0</v>
      </c>
      <c r="I23" s="231">
        <v>0</v>
      </c>
      <c r="J23" s="231">
        <v>3</v>
      </c>
      <c r="K23" s="231">
        <v>33</v>
      </c>
      <c r="L23" s="23">
        <f ca="1">SUM(INDIRECT("B23:K23"))</f>
        <v>68</v>
      </c>
      <c r="M23" s="64"/>
    </row>
    <row r="24" spans="1:13" x14ac:dyDescent="0.3">
      <c r="A24" s="24" t="s">
        <v>59</v>
      </c>
      <c r="B24" s="231">
        <v>0</v>
      </c>
      <c r="C24" s="231">
        <v>0</v>
      </c>
      <c r="D24" s="231">
        <v>0</v>
      </c>
      <c r="E24" s="231">
        <v>0</v>
      </c>
      <c r="F24" s="231">
        <v>0</v>
      </c>
      <c r="G24" s="231">
        <v>0</v>
      </c>
      <c r="H24" s="231">
        <v>0</v>
      </c>
      <c r="I24" s="231">
        <v>0</v>
      </c>
      <c r="J24" s="231">
        <v>0</v>
      </c>
      <c r="K24" s="231">
        <v>0</v>
      </c>
      <c r="L24" s="23">
        <f ca="1">SUM(INDIRECT("B24:K24"))</f>
        <v>0</v>
      </c>
      <c r="M24" s="64"/>
    </row>
    <row r="25" spans="1:13" x14ac:dyDescent="0.3">
      <c r="A25" s="24" t="s">
        <v>60</v>
      </c>
      <c r="B25" s="231">
        <v>0</v>
      </c>
      <c r="C25" s="231">
        <v>0</v>
      </c>
      <c r="D25" s="231">
        <v>0</v>
      </c>
      <c r="E25" s="231">
        <v>0</v>
      </c>
      <c r="F25" s="231">
        <v>0</v>
      </c>
      <c r="G25" s="231">
        <v>0</v>
      </c>
      <c r="H25" s="231">
        <v>0</v>
      </c>
      <c r="I25" s="231">
        <v>0</v>
      </c>
      <c r="J25" s="231">
        <v>0</v>
      </c>
      <c r="K25" s="231">
        <v>0</v>
      </c>
      <c r="L25" s="23">
        <f ca="1">SUM(INDIRECT("B25:K25"))</f>
        <v>0</v>
      </c>
      <c r="M25" s="64"/>
    </row>
    <row r="26" spans="1:13" x14ac:dyDescent="0.3">
      <c r="A26" s="24" t="s">
        <v>61</v>
      </c>
      <c r="B26" s="231">
        <v>0</v>
      </c>
      <c r="C26" s="231">
        <v>0</v>
      </c>
      <c r="D26" s="231">
        <v>0</v>
      </c>
      <c r="E26" s="231">
        <v>0</v>
      </c>
      <c r="F26" s="231">
        <v>0</v>
      </c>
      <c r="G26" s="231">
        <v>0</v>
      </c>
      <c r="H26" s="231">
        <v>0</v>
      </c>
      <c r="I26" s="231">
        <v>0</v>
      </c>
      <c r="J26" s="231">
        <v>0</v>
      </c>
      <c r="K26" s="231">
        <v>0</v>
      </c>
      <c r="L26" s="23">
        <f ca="1">SUM(INDIRECT("B26:K26"))</f>
        <v>0</v>
      </c>
      <c r="M26" s="64"/>
    </row>
    <row r="27" spans="1:13" x14ac:dyDescent="0.3">
      <c r="A27" s="24" t="s">
        <v>62</v>
      </c>
      <c r="B27" s="231">
        <v>0</v>
      </c>
      <c r="C27" s="231">
        <v>0</v>
      </c>
      <c r="D27" s="231">
        <v>0</v>
      </c>
      <c r="E27" s="231">
        <v>0</v>
      </c>
      <c r="F27" s="231">
        <v>0</v>
      </c>
      <c r="G27" s="231">
        <v>0</v>
      </c>
      <c r="H27" s="231">
        <v>0</v>
      </c>
      <c r="I27" s="231">
        <v>0</v>
      </c>
      <c r="J27" s="231">
        <v>0</v>
      </c>
      <c r="K27" s="231">
        <v>0</v>
      </c>
      <c r="L27" s="23">
        <f ca="1">SUM(INDIRECT("B27:K27"))</f>
        <v>0</v>
      </c>
      <c r="M27" s="64"/>
    </row>
    <row r="28" spans="1:13" x14ac:dyDescent="0.3">
      <c r="A28" s="24" t="s">
        <v>63</v>
      </c>
      <c r="B28" s="231">
        <v>0</v>
      </c>
      <c r="C28" s="231">
        <v>0</v>
      </c>
      <c r="D28" s="231">
        <v>0</v>
      </c>
      <c r="E28" s="231">
        <v>0</v>
      </c>
      <c r="F28" s="231">
        <v>0</v>
      </c>
      <c r="G28" s="231">
        <v>0</v>
      </c>
      <c r="H28" s="231">
        <v>0</v>
      </c>
      <c r="I28" s="231">
        <v>0</v>
      </c>
      <c r="J28" s="231">
        <v>0</v>
      </c>
      <c r="K28" s="231">
        <v>0</v>
      </c>
      <c r="L28" s="23">
        <f ca="1">SUM(INDIRECT("B28:K28"))</f>
        <v>0</v>
      </c>
      <c r="M28" s="64"/>
    </row>
    <row r="29" spans="1:13" x14ac:dyDescent="0.3">
      <c r="A29" s="24" t="s">
        <v>64</v>
      </c>
      <c r="B29" s="231">
        <v>0</v>
      </c>
      <c r="C29" s="231">
        <v>0</v>
      </c>
      <c r="D29" s="231">
        <v>0</v>
      </c>
      <c r="E29" s="231">
        <v>0</v>
      </c>
      <c r="F29" s="231">
        <v>0</v>
      </c>
      <c r="G29" s="231">
        <v>0</v>
      </c>
      <c r="H29" s="231">
        <v>0</v>
      </c>
      <c r="I29" s="231">
        <v>0</v>
      </c>
      <c r="J29" s="231">
        <v>0</v>
      </c>
      <c r="K29" s="231">
        <v>0</v>
      </c>
      <c r="L29" s="23">
        <f ca="1">SUM(INDIRECT("B29:K29"))</f>
        <v>0</v>
      </c>
      <c r="M29" s="64"/>
    </row>
    <row r="30" spans="1:13" x14ac:dyDescent="0.3">
      <c r="A30" s="24" t="s">
        <v>65</v>
      </c>
      <c r="B30" s="231">
        <v>0</v>
      </c>
      <c r="C30" s="231">
        <v>0</v>
      </c>
      <c r="D30" s="231">
        <v>0</v>
      </c>
      <c r="E30" s="231">
        <v>0</v>
      </c>
      <c r="F30" s="231">
        <v>0</v>
      </c>
      <c r="G30" s="231">
        <v>0</v>
      </c>
      <c r="H30" s="231">
        <v>0</v>
      </c>
      <c r="I30" s="231">
        <v>0</v>
      </c>
      <c r="J30" s="231">
        <v>0</v>
      </c>
      <c r="K30" s="231">
        <v>0</v>
      </c>
      <c r="L30" s="23">
        <f ca="1">SUM(INDIRECT("B30:K30"))</f>
        <v>0</v>
      </c>
      <c r="M30" s="64"/>
    </row>
    <row r="31" spans="1:13" x14ac:dyDescent="0.3">
      <c r="A31" s="24" t="s">
        <v>66</v>
      </c>
      <c r="B31" s="231">
        <v>0</v>
      </c>
      <c r="C31" s="231">
        <v>0</v>
      </c>
      <c r="D31" s="231">
        <v>0</v>
      </c>
      <c r="E31" s="231">
        <v>0</v>
      </c>
      <c r="F31" s="231">
        <v>0</v>
      </c>
      <c r="G31" s="231">
        <v>0</v>
      </c>
      <c r="H31" s="231">
        <v>0</v>
      </c>
      <c r="I31" s="231">
        <v>0</v>
      </c>
      <c r="J31" s="231">
        <v>0</v>
      </c>
      <c r="K31" s="231">
        <v>0</v>
      </c>
      <c r="L31" s="23">
        <f ca="1">SUM(INDIRECT("B31:K31"))</f>
        <v>0</v>
      </c>
      <c r="M31" s="64"/>
    </row>
    <row r="32" spans="1:13" ht="14.5" thickBot="1" x14ac:dyDescent="0.35">
      <c r="A32" s="24" t="s">
        <v>67</v>
      </c>
      <c r="B32" s="231">
        <v>0</v>
      </c>
      <c r="C32" s="231">
        <v>0</v>
      </c>
      <c r="D32" s="231">
        <v>0</v>
      </c>
      <c r="E32" s="231">
        <v>0</v>
      </c>
      <c r="F32" s="231">
        <v>0</v>
      </c>
      <c r="G32" s="231">
        <v>0</v>
      </c>
      <c r="H32" s="231">
        <v>0</v>
      </c>
      <c r="I32" s="231">
        <v>0</v>
      </c>
      <c r="J32" s="231">
        <v>0</v>
      </c>
      <c r="K32" s="231">
        <v>0</v>
      </c>
      <c r="L32" s="29">
        <f ca="1">SUM(INDIRECT("B32:K32"))</f>
        <v>0</v>
      </c>
      <c r="M32" s="64"/>
    </row>
    <row r="33" spans="1:13" ht="14.5" thickBot="1" x14ac:dyDescent="0.35">
      <c r="A33" s="30" t="s">
        <v>14</v>
      </c>
      <c r="B33" s="45">
        <f ca="1">SUM(INDIRECT("B22:B32"))</f>
        <v>1</v>
      </c>
      <c r="C33" s="45">
        <f ca="1">SUM(INDIRECT("C22:C32"))</f>
        <v>16</v>
      </c>
      <c r="D33" s="45">
        <f ca="1">SUM(INDIRECT("D22:D32"))</f>
        <v>0</v>
      </c>
      <c r="E33" s="45">
        <f ca="1">SUM(INDIRECT("E22:E32"))</f>
        <v>6</v>
      </c>
      <c r="F33" s="45">
        <f ca="1">SUM(INDIRECT("F22:F32"))</f>
        <v>10</v>
      </c>
      <c r="G33" s="45">
        <f ca="1">SUM(INDIRECT("G22:G32"))</f>
        <v>0</v>
      </c>
      <c r="H33" s="45">
        <f ca="1">SUM(INDIRECT("H22:H32"))</f>
        <v>0</v>
      </c>
      <c r="I33" s="45">
        <f ca="1">SUM(INDIRECT("I22:I32"))</f>
        <v>0</v>
      </c>
      <c r="J33" s="45">
        <f ca="1">SUM(INDIRECT("J22:J32"))</f>
        <v>3</v>
      </c>
      <c r="K33" s="96">
        <f ca="1">SUM(INDIRECT("K22:K32"))</f>
        <v>33</v>
      </c>
      <c r="L33" s="35">
        <f ca="1">SUM(INDIRECT("B22:K32"))</f>
        <v>69</v>
      </c>
      <c r="M33" s="64"/>
    </row>
    <row r="34" spans="1:13" ht="14.5" thickBot="1" x14ac:dyDescent="0.35">
      <c r="A34" s="30" t="s">
        <v>37</v>
      </c>
      <c r="B34" s="97">
        <v>69</v>
      </c>
      <c r="C34" s="64"/>
      <c r="D34" s="64" t="s">
        <v>300</v>
      </c>
      <c r="E34" s="64"/>
      <c r="F34" s="64"/>
      <c r="G34" s="64"/>
      <c r="H34" s="64"/>
      <c r="I34" s="64"/>
      <c r="J34" s="64"/>
      <c r="K34" s="64"/>
      <c r="L34" s="64"/>
      <c r="M34" s="64"/>
    </row>
    <row r="35" spans="1:13" ht="14.5" thickBot="1" x14ac:dyDescent="0.35">
      <c r="A35" s="37" t="s">
        <v>304</v>
      </c>
      <c r="B35" s="97">
        <v>69</v>
      </c>
      <c r="C35" s="64"/>
      <c r="D35" s="64"/>
      <c r="E35" s="64"/>
      <c r="F35" s="64"/>
      <c r="G35" s="64"/>
      <c r="H35" s="64"/>
      <c r="I35" s="64"/>
      <c r="J35" s="64"/>
      <c r="K35" s="64"/>
      <c r="L35" s="64"/>
      <c r="M35" s="64"/>
    </row>
    <row r="36" spans="1:13" x14ac:dyDescent="0.3">
      <c r="A36" s="75"/>
      <c r="B36" s="64"/>
      <c r="C36" s="77"/>
      <c r="D36" s="64"/>
      <c r="E36" s="64"/>
      <c r="F36" s="64"/>
      <c r="G36" s="64"/>
      <c r="H36" s="64"/>
      <c r="I36" s="64"/>
      <c r="J36" s="64"/>
      <c r="K36" s="64"/>
      <c r="L36" s="64"/>
      <c r="M36" s="64"/>
    </row>
    <row r="37" spans="1:13" ht="42" x14ac:dyDescent="0.3">
      <c r="A37" s="105" t="s">
        <v>305</v>
      </c>
      <c r="B37" s="373" t="s">
        <v>291</v>
      </c>
      <c r="C37" s="373"/>
      <c r="D37" s="373"/>
      <c r="E37" s="373"/>
      <c r="F37" s="373"/>
      <c r="G37" s="373"/>
      <c r="H37" s="373"/>
      <c r="I37" s="373"/>
      <c r="J37" s="373"/>
      <c r="K37" s="373"/>
      <c r="L37" s="370" t="s">
        <v>14</v>
      </c>
      <c r="M37" s="64"/>
    </row>
    <row r="38" spans="1:13" ht="87" x14ac:dyDescent="0.3">
      <c r="A38" s="92" t="s">
        <v>56</v>
      </c>
      <c r="B38" s="15" t="s">
        <v>292</v>
      </c>
      <c r="C38" s="15" t="s">
        <v>303</v>
      </c>
      <c r="D38" s="320" t="s">
        <v>294</v>
      </c>
      <c r="E38" s="320" t="s">
        <v>295</v>
      </c>
      <c r="F38" s="15" t="s">
        <v>296</v>
      </c>
      <c r="G38" s="15" t="s">
        <v>21</v>
      </c>
      <c r="H38" s="15" t="s">
        <v>22</v>
      </c>
      <c r="I38" s="15" t="s">
        <v>297</v>
      </c>
      <c r="J38" s="15" t="s">
        <v>298</v>
      </c>
      <c r="K38" s="15" t="s">
        <v>299</v>
      </c>
      <c r="L38" s="371"/>
      <c r="M38" s="64"/>
    </row>
    <row r="39" spans="1:13" x14ac:dyDescent="0.3">
      <c r="A39" s="24" t="s">
        <v>57</v>
      </c>
      <c r="B39" s="231">
        <v>0</v>
      </c>
      <c r="C39" s="231">
        <v>3</v>
      </c>
      <c r="D39" s="231">
        <v>0</v>
      </c>
      <c r="E39" s="231">
        <v>1</v>
      </c>
      <c r="F39" s="231">
        <v>0</v>
      </c>
      <c r="G39" s="231">
        <v>0</v>
      </c>
      <c r="H39" s="231">
        <v>0</v>
      </c>
      <c r="I39" s="231">
        <v>0</v>
      </c>
      <c r="J39" s="231">
        <v>0</v>
      </c>
      <c r="K39" s="231">
        <v>2</v>
      </c>
      <c r="L39" s="23">
        <f ca="1">SUM(INDIRECT("B39:K39"))</f>
        <v>6</v>
      </c>
    </row>
    <row r="40" spans="1:13" x14ac:dyDescent="0.3">
      <c r="A40" s="24" t="s">
        <v>58</v>
      </c>
      <c r="B40" s="231">
        <v>14</v>
      </c>
      <c r="C40" s="231">
        <v>170</v>
      </c>
      <c r="D40" s="231">
        <v>0</v>
      </c>
      <c r="E40" s="231">
        <v>117</v>
      </c>
      <c r="F40" s="231">
        <v>75</v>
      </c>
      <c r="G40" s="231">
        <v>0</v>
      </c>
      <c r="H40" s="231">
        <v>0</v>
      </c>
      <c r="I40" s="231">
        <v>0</v>
      </c>
      <c r="J40" s="231">
        <v>38</v>
      </c>
      <c r="K40" s="231">
        <v>322</v>
      </c>
      <c r="L40" s="23">
        <f ca="1">SUM(INDIRECT("B40:K40"))</f>
        <v>736</v>
      </c>
      <c r="M40" s="64"/>
    </row>
    <row r="41" spans="1:13" x14ac:dyDescent="0.3">
      <c r="A41" s="24" t="s">
        <v>59</v>
      </c>
      <c r="B41" s="231">
        <v>0</v>
      </c>
      <c r="C41" s="231">
        <v>0</v>
      </c>
      <c r="D41" s="231">
        <v>0</v>
      </c>
      <c r="E41" s="231">
        <v>0</v>
      </c>
      <c r="F41" s="231">
        <v>0</v>
      </c>
      <c r="G41" s="231">
        <v>0</v>
      </c>
      <c r="H41" s="231">
        <v>0</v>
      </c>
      <c r="I41" s="231">
        <v>0</v>
      </c>
      <c r="J41" s="231">
        <v>0</v>
      </c>
      <c r="K41" s="231">
        <v>0</v>
      </c>
      <c r="L41" s="23">
        <f ca="1">SUM(INDIRECT("B41:K41"))</f>
        <v>0</v>
      </c>
      <c r="M41" s="64"/>
    </row>
    <row r="42" spans="1:13" x14ac:dyDescent="0.3">
      <c r="A42" s="24" t="s">
        <v>60</v>
      </c>
      <c r="B42" s="231">
        <v>0</v>
      </c>
      <c r="C42" s="231">
        <v>0</v>
      </c>
      <c r="D42" s="231">
        <v>0</v>
      </c>
      <c r="E42" s="231">
        <v>0</v>
      </c>
      <c r="F42" s="231">
        <v>0</v>
      </c>
      <c r="G42" s="231">
        <v>0</v>
      </c>
      <c r="H42" s="231">
        <v>0</v>
      </c>
      <c r="I42" s="231">
        <v>0</v>
      </c>
      <c r="J42" s="231">
        <v>0</v>
      </c>
      <c r="K42" s="231">
        <v>0</v>
      </c>
      <c r="L42" s="23">
        <f ca="1">SUM(INDIRECT("B42:K42"))</f>
        <v>0</v>
      </c>
      <c r="M42" s="64"/>
    </row>
    <row r="43" spans="1:13" x14ac:dyDescent="0.3">
      <c r="A43" s="24" t="s">
        <v>61</v>
      </c>
      <c r="B43" s="231">
        <v>0</v>
      </c>
      <c r="C43" s="231">
        <v>0</v>
      </c>
      <c r="D43" s="231">
        <v>0</v>
      </c>
      <c r="E43" s="231">
        <v>0</v>
      </c>
      <c r="F43" s="231">
        <v>0</v>
      </c>
      <c r="G43" s="231">
        <v>0</v>
      </c>
      <c r="H43" s="231">
        <v>0</v>
      </c>
      <c r="I43" s="231">
        <v>0</v>
      </c>
      <c r="J43" s="231">
        <v>0</v>
      </c>
      <c r="K43" s="231">
        <v>0</v>
      </c>
      <c r="L43" s="23">
        <f ca="1">SUM(INDIRECT("B43:K43"))</f>
        <v>0</v>
      </c>
      <c r="M43" s="64"/>
    </row>
    <row r="44" spans="1:13" x14ac:dyDescent="0.3">
      <c r="A44" s="24" t="s">
        <v>62</v>
      </c>
      <c r="B44" s="231">
        <v>0</v>
      </c>
      <c r="C44" s="231">
        <v>0</v>
      </c>
      <c r="D44" s="231">
        <v>0</v>
      </c>
      <c r="E44" s="231">
        <v>0</v>
      </c>
      <c r="F44" s="231">
        <v>0</v>
      </c>
      <c r="G44" s="231">
        <v>0</v>
      </c>
      <c r="H44" s="231">
        <v>0</v>
      </c>
      <c r="I44" s="231">
        <v>0</v>
      </c>
      <c r="J44" s="231">
        <v>0</v>
      </c>
      <c r="K44" s="231">
        <v>0</v>
      </c>
      <c r="L44" s="23">
        <f ca="1">SUM(INDIRECT("B44:K44"))</f>
        <v>0</v>
      </c>
      <c r="M44" s="64"/>
    </row>
    <row r="45" spans="1:13" x14ac:dyDescent="0.3">
      <c r="A45" s="24" t="s">
        <v>63</v>
      </c>
      <c r="B45" s="231">
        <v>0</v>
      </c>
      <c r="C45" s="231">
        <v>0</v>
      </c>
      <c r="D45" s="231">
        <v>0</v>
      </c>
      <c r="E45" s="231">
        <v>0</v>
      </c>
      <c r="F45" s="231">
        <v>0</v>
      </c>
      <c r="G45" s="231">
        <v>0</v>
      </c>
      <c r="H45" s="231">
        <v>0</v>
      </c>
      <c r="I45" s="231">
        <v>0</v>
      </c>
      <c r="J45" s="231">
        <v>0</v>
      </c>
      <c r="K45" s="231">
        <v>0</v>
      </c>
      <c r="L45" s="23">
        <f ca="1">SUM(INDIRECT("B45:K45"))</f>
        <v>0</v>
      </c>
      <c r="M45" s="64"/>
    </row>
    <row r="46" spans="1:13" x14ac:dyDescent="0.3">
      <c r="A46" s="24" t="s">
        <v>64</v>
      </c>
      <c r="B46" s="231">
        <v>0</v>
      </c>
      <c r="C46" s="231">
        <v>0</v>
      </c>
      <c r="D46" s="231">
        <v>0</v>
      </c>
      <c r="E46" s="231">
        <v>0</v>
      </c>
      <c r="F46" s="231">
        <v>0</v>
      </c>
      <c r="G46" s="231">
        <v>0</v>
      </c>
      <c r="H46" s="231">
        <v>0</v>
      </c>
      <c r="I46" s="231">
        <v>0</v>
      </c>
      <c r="J46" s="231">
        <v>0</v>
      </c>
      <c r="K46" s="231">
        <v>0</v>
      </c>
      <c r="L46" s="23">
        <f ca="1">SUM(INDIRECT("B46:K46"))</f>
        <v>0</v>
      </c>
      <c r="M46" s="64"/>
    </row>
    <row r="47" spans="1:13" x14ac:dyDescent="0.3">
      <c r="A47" s="24" t="s">
        <v>65</v>
      </c>
      <c r="B47" s="231">
        <v>0</v>
      </c>
      <c r="C47" s="231">
        <v>0</v>
      </c>
      <c r="D47" s="231">
        <v>0</v>
      </c>
      <c r="E47" s="231">
        <v>0</v>
      </c>
      <c r="F47" s="231">
        <v>0</v>
      </c>
      <c r="G47" s="231">
        <v>0</v>
      </c>
      <c r="H47" s="231">
        <v>0</v>
      </c>
      <c r="I47" s="231">
        <v>0</v>
      </c>
      <c r="J47" s="231">
        <v>0</v>
      </c>
      <c r="K47" s="231">
        <v>0</v>
      </c>
      <c r="L47" s="23">
        <f ca="1">SUM(INDIRECT("B47:K47"))</f>
        <v>0</v>
      </c>
      <c r="M47" s="64"/>
    </row>
    <row r="48" spans="1:13" x14ac:dyDescent="0.3">
      <c r="A48" s="24" t="s">
        <v>66</v>
      </c>
      <c r="B48" s="231">
        <v>0</v>
      </c>
      <c r="C48" s="231">
        <v>0</v>
      </c>
      <c r="D48" s="231">
        <v>0</v>
      </c>
      <c r="E48" s="231">
        <v>0</v>
      </c>
      <c r="F48" s="231">
        <v>0</v>
      </c>
      <c r="G48" s="231">
        <v>0</v>
      </c>
      <c r="H48" s="231">
        <v>0</v>
      </c>
      <c r="I48" s="231">
        <v>0</v>
      </c>
      <c r="J48" s="231">
        <v>0</v>
      </c>
      <c r="K48" s="231">
        <v>0</v>
      </c>
      <c r="L48" s="23">
        <f ca="1">SUM(INDIRECT("B48:K48"))</f>
        <v>0</v>
      </c>
      <c r="M48" s="64"/>
    </row>
    <row r="49" spans="1:13" ht="14.5" thickBot="1" x14ac:dyDescent="0.35">
      <c r="A49" s="24" t="s">
        <v>67</v>
      </c>
      <c r="B49" s="231">
        <v>0</v>
      </c>
      <c r="C49" s="231">
        <v>0</v>
      </c>
      <c r="D49" s="231">
        <v>0</v>
      </c>
      <c r="E49" s="231">
        <v>0</v>
      </c>
      <c r="F49" s="231">
        <v>0</v>
      </c>
      <c r="G49" s="231">
        <v>0</v>
      </c>
      <c r="H49" s="231">
        <v>0</v>
      </c>
      <c r="I49" s="231">
        <v>0</v>
      </c>
      <c r="J49" s="231">
        <v>0</v>
      </c>
      <c r="K49" s="231">
        <v>0</v>
      </c>
      <c r="L49" s="29">
        <f ca="1">SUM(INDIRECT("B49:K49"))</f>
        <v>0</v>
      </c>
      <c r="M49" s="64"/>
    </row>
    <row r="50" spans="1:13" ht="14.5" thickBot="1" x14ac:dyDescent="0.35">
      <c r="A50" s="30" t="s">
        <v>14</v>
      </c>
      <c r="B50" s="45">
        <f ca="1">SUM(INDIRECT("B39:B49"))</f>
        <v>14</v>
      </c>
      <c r="C50" s="45">
        <f ca="1">SUM(INDIRECT("C39:C49"))</f>
        <v>173</v>
      </c>
      <c r="D50" s="45">
        <f ca="1">SUM(INDIRECT("D39:D49"))</f>
        <v>0</v>
      </c>
      <c r="E50" s="45">
        <f ca="1">SUM(INDIRECT("E39:E49"))</f>
        <v>118</v>
      </c>
      <c r="F50" s="45">
        <f ca="1">SUM(INDIRECT("F39:F49"))</f>
        <v>75</v>
      </c>
      <c r="G50" s="45">
        <f ca="1">SUM(INDIRECT("G39:G49"))</f>
        <v>0</v>
      </c>
      <c r="H50" s="45">
        <f ca="1">SUM(INDIRECT("H39:H49"))</f>
        <v>0</v>
      </c>
      <c r="I50" s="45">
        <f ca="1">SUM(INDIRECT("I39:I49"))</f>
        <v>0</v>
      </c>
      <c r="J50" s="45">
        <f ca="1">SUM(INDIRECT("J39:J49"))</f>
        <v>38</v>
      </c>
      <c r="K50" s="96">
        <f ca="1">SUM(INDIRECT("K39:K49"))</f>
        <v>324</v>
      </c>
      <c r="L50" s="35">
        <f ca="1">SUM(INDIRECT("B39:K49"))</f>
        <v>742</v>
      </c>
      <c r="M50" s="64"/>
    </row>
    <row r="51" spans="1:13" ht="14.5" thickBot="1" x14ac:dyDescent="0.35">
      <c r="A51" s="30" t="s">
        <v>37</v>
      </c>
      <c r="B51" s="97">
        <v>742</v>
      </c>
      <c r="C51" s="64"/>
      <c r="D51" s="64" t="s">
        <v>300</v>
      </c>
      <c r="E51" s="64"/>
      <c r="F51" s="64"/>
      <c r="G51" s="64"/>
      <c r="H51" s="64"/>
      <c r="I51" s="64"/>
      <c r="J51" s="64"/>
      <c r="K51" s="64"/>
      <c r="L51" s="64"/>
      <c r="M51" s="64"/>
    </row>
    <row r="52" spans="1:13" ht="14.5" thickBot="1" x14ac:dyDescent="0.35">
      <c r="A52" s="37" t="s">
        <v>304</v>
      </c>
      <c r="B52" s="97">
        <v>742</v>
      </c>
      <c r="C52" s="64"/>
      <c r="D52" s="64"/>
      <c r="E52" s="64"/>
      <c r="F52" s="64"/>
      <c r="G52" s="64"/>
      <c r="H52" s="64"/>
      <c r="I52" s="64"/>
      <c r="J52" s="64"/>
      <c r="K52" s="64"/>
      <c r="L52" s="64"/>
      <c r="M52" s="64"/>
    </row>
    <row r="53" spans="1:13" x14ac:dyDescent="0.3">
      <c r="A53" s="181"/>
      <c r="B53" s="47"/>
      <c r="C53" s="77"/>
      <c r="D53" s="64"/>
      <c r="E53" s="64"/>
      <c r="F53" s="64"/>
      <c r="G53" s="64"/>
      <c r="H53" s="64"/>
      <c r="I53" s="64"/>
      <c r="J53" s="64"/>
      <c r="K53" s="64"/>
      <c r="L53" s="64"/>
      <c r="M53" s="64"/>
    </row>
    <row r="54" spans="1:13" ht="42" x14ac:dyDescent="0.3">
      <c r="A54" s="105" t="s">
        <v>306</v>
      </c>
      <c r="B54" s="369" t="s">
        <v>291</v>
      </c>
      <c r="C54" s="369"/>
      <c r="D54" s="369"/>
      <c r="E54" s="369"/>
      <c r="F54" s="369"/>
      <c r="G54" s="369"/>
      <c r="H54" s="369"/>
      <c r="I54" s="369"/>
      <c r="J54" s="369"/>
      <c r="K54" s="369"/>
      <c r="L54" s="370" t="s">
        <v>14</v>
      </c>
      <c r="M54" s="64"/>
    </row>
    <row r="55" spans="1:13" ht="87" x14ac:dyDescent="0.3">
      <c r="A55" s="326" t="s">
        <v>140</v>
      </c>
      <c r="B55" s="15" t="s">
        <v>292</v>
      </c>
      <c r="C55" s="15" t="s">
        <v>293</v>
      </c>
      <c r="D55" s="320" t="s">
        <v>294</v>
      </c>
      <c r="E55" s="320" t="s">
        <v>295</v>
      </c>
      <c r="F55" s="15" t="s">
        <v>296</v>
      </c>
      <c r="G55" s="15" t="s">
        <v>21</v>
      </c>
      <c r="H55" s="15" t="s">
        <v>22</v>
      </c>
      <c r="I55" s="15" t="s">
        <v>297</v>
      </c>
      <c r="J55" s="15" t="s">
        <v>298</v>
      </c>
      <c r="K55" s="15" t="s">
        <v>299</v>
      </c>
      <c r="L55" s="371"/>
      <c r="M55" s="64"/>
    </row>
    <row r="56" spans="1:13" x14ac:dyDescent="0.3">
      <c r="A56" s="327" t="s">
        <v>68</v>
      </c>
      <c r="B56" s="231">
        <v>14</v>
      </c>
      <c r="C56" s="231">
        <v>175</v>
      </c>
      <c r="D56" s="231">
        <v>0</v>
      </c>
      <c r="E56" s="231">
        <v>108</v>
      </c>
      <c r="F56" s="231">
        <v>76</v>
      </c>
      <c r="G56" s="231">
        <v>0</v>
      </c>
      <c r="H56" s="231">
        <v>0</v>
      </c>
      <c r="I56" s="231">
        <v>0</v>
      </c>
      <c r="J56" s="231">
        <v>41</v>
      </c>
      <c r="K56" s="231">
        <v>345</v>
      </c>
      <c r="L56" s="23">
        <f ca="1">SUM(INDIRECT("B56:K56"))</f>
        <v>759</v>
      </c>
      <c r="M56" s="64"/>
    </row>
    <row r="57" spans="1:13" x14ac:dyDescent="0.3">
      <c r="A57" s="24" t="s">
        <v>69</v>
      </c>
      <c r="B57" s="231">
        <v>1</v>
      </c>
      <c r="C57" s="231">
        <v>14</v>
      </c>
      <c r="D57" s="231">
        <v>0</v>
      </c>
      <c r="E57" s="231">
        <v>16</v>
      </c>
      <c r="F57" s="231">
        <v>9</v>
      </c>
      <c r="G57" s="231">
        <v>0</v>
      </c>
      <c r="H57" s="231">
        <v>0</v>
      </c>
      <c r="I57" s="231">
        <v>0</v>
      </c>
      <c r="J57" s="231">
        <v>0</v>
      </c>
      <c r="K57" s="231">
        <v>12</v>
      </c>
      <c r="L57" s="23">
        <f ca="1">SUM(INDIRECT("B57:K57"))</f>
        <v>52</v>
      </c>
      <c r="M57" s="64"/>
    </row>
    <row r="58" spans="1:13" ht="14.5" thickBot="1" x14ac:dyDescent="0.35">
      <c r="A58" s="24" t="s">
        <v>307</v>
      </c>
      <c r="B58" s="231">
        <v>0</v>
      </c>
      <c r="C58" s="231">
        <v>0</v>
      </c>
      <c r="D58" s="231">
        <v>0</v>
      </c>
      <c r="E58" s="231">
        <v>0</v>
      </c>
      <c r="F58" s="231">
        <v>0</v>
      </c>
      <c r="G58" s="231">
        <v>0</v>
      </c>
      <c r="H58" s="231">
        <v>0</v>
      </c>
      <c r="I58" s="231">
        <v>0</v>
      </c>
      <c r="J58" s="231">
        <v>0</v>
      </c>
      <c r="K58" s="231">
        <v>0</v>
      </c>
      <c r="L58" s="29">
        <f ca="1">SUM(INDIRECT("B58:K58"))</f>
        <v>0</v>
      </c>
      <c r="M58" s="64"/>
    </row>
    <row r="59" spans="1:13" ht="14.5" thickBot="1" x14ac:dyDescent="0.35">
      <c r="A59" s="37" t="s">
        <v>14</v>
      </c>
      <c r="B59" s="45">
        <f ca="1">SUM(INDIRECT("B56:B58"))</f>
        <v>15</v>
      </c>
      <c r="C59" s="45">
        <f ca="1">SUM(INDIRECT("C56:C58"))</f>
        <v>189</v>
      </c>
      <c r="D59" s="45">
        <f ca="1">SUM(INDIRECT("D56:D58"))</f>
        <v>0</v>
      </c>
      <c r="E59" s="45">
        <f ca="1">SUM(INDIRECT("E56:E58"))</f>
        <v>124</v>
      </c>
      <c r="F59" s="45">
        <f ca="1">SUM(INDIRECT("F56:F58"))</f>
        <v>85</v>
      </c>
      <c r="G59" s="45">
        <f ca="1">SUM(INDIRECT("G56:G58"))</f>
        <v>0</v>
      </c>
      <c r="H59" s="45">
        <f ca="1">SUM(INDIRECT("H56:H58"))</f>
        <v>0</v>
      </c>
      <c r="I59" s="45">
        <f ca="1">SUM(INDIRECT("I56:I58"))</f>
        <v>0</v>
      </c>
      <c r="J59" s="45">
        <f ca="1">SUM(INDIRECT("J56:J58"))</f>
        <v>41</v>
      </c>
      <c r="K59" s="45">
        <f ca="1">SUM(INDIRECT("K56:K58"))</f>
        <v>357</v>
      </c>
      <c r="L59" s="35">
        <f ca="1">SUM(INDIRECT("B56:K58"))</f>
        <v>811</v>
      </c>
      <c r="M59" s="64"/>
    </row>
    <row r="60" spans="1:13" x14ac:dyDescent="0.3">
      <c r="A60" s="75"/>
      <c r="B60" s="64"/>
      <c r="C60" s="64"/>
      <c r="D60" s="64" t="s">
        <v>300</v>
      </c>
      <c r="E60" s="64"/>
      <c r="F60" s="64"/>
      <c r="G60" s="64"/>
      <c r="H60" s="64"/>
      <c r="I60" s="64"/>
      <c r="J60" s="64"/>
      <c r="K60" s="64"/>
      <c r="L60" s="64"/>
      <c r="M60" s="64"/>
    </row>
    <row r="61" spans="1:13" x14ac:dyDescent="0.3">
      <c r="A61" s="75"/>
      <c r="B61" s="64"/>
      <c r="C61" s="64"/>
      <c r="D61" s="64"/>
      <c r="E61" s="64"/>
      <c r="F61" s="64"/>
      <c r="G61" s="64"/>
      <c r="H61" s="64"/>
      <c r="I61" s="64"/>
      <c r="J61" s="64"/>
      <c r="K61" s="64"/>
      <c r="L61" s="64"/>
      <c r="M61" s="64"/>
    </row>
    <row r="62" spans="1:13" ht="14.5" x14ac:dyDescent="0.35">
      <c r="A62" s="299"/>
      <c r="B62" s="64"/>
      <c r="C62" s="64"/>
      <c r="D62" s="64"/>
      <c r="E62" s="64"/>
      <c r="F62" s="64"/>
      <c r="G62" s="64"/>
      <c r="H62" s="64"/>
      <c r="I62" s="64"/>
      <c r="J62" s="64"/>
      <c r="K62" s="64"/>
      <c r="L62" s="64"/>
      <c r="M62" s="64"/>
    </row>
    <row r="63" spans="1:13" ht="42" x14ac:dyDescent="0.3">
      <c r="A63" s="92" t="s">
        <v>308</v>
      </c>
      <c r="B63" s="369" t="s">
        <v>291</v>
      </c>
      <c r="C63" s="369"/>
      <c r="D63" s="369"/>
      <c r="E63" s="369"/>
      <c r="F63" s="369"/>
      <c r="G63" s="369"/>
      <c r="H63" s="369"/>
      <c r="I63" s="369"/>
      <c r="J63" s="369"/>
      <c r="K63" s="369"/>
      <c r="L63" s="370" t="s">
        <v>14</v>
      </c>
      <c r="M63" s="64"/>
    </row>
    <row r="64" spans="1:13" ht="87" x14ac:dyDescent="0.3">
      <c r="A64" s="92" t="s">
        <v>142</v>
      </c>
      <c r="B64" s="15" t="s">
        <v>292</v>
      </c>
      <c r="C64" s="15" t="s">
        <v>303</v>
      </c>
      <c r="D64" s="320" t="s">
        <v>294</v>
      </c>
      <c r="E64" s="320" t="s">
        <v>295</v>
      </c>
      <c r="F64" s="15" t="s">
        <v>296</v>
      </c>
      <c r="G64" s="15" t="s">
        <v>21</v>
      </c>
      <c r="H64" s="15" t="s">
        <v>22</v>
      </c>
      <c r="I64" s="15" t="s">
        <v>297</v>
      </c>
      <c r="J64" s="15" t="s">
        <v>298</v>
      </c>
      <c r="K64" s="15" t="s">
        <v>299</v>
      </c>
      <c r="L64" s="371"/>
      <c r="M64" s="64"/>
    </row>
    <row r="65" spans="1:13" x14ac:dyDescent="0.3">
      <c r="A65" s="328" t="s">
        <v>143</v>
      </c>
      <c r="B65" s="226"/>
      <c r="C65" s="227"/>
      <c r="D65" s="227"/>
      <c r="E65" s="227"/>
      <c r="F65" s="227"/>
      <c r="G65" s="227"/>
      <c r="H65" s="227"/>
      <c r="I65" s="227"/>
      <c r="J65" s="227"/>
      <c r="K65" s="227"/>
      <c r="L65" s="227"/>
      <c r="M65" s="64"/>
    </row>
    <row r="66" spans="1:13" x14ac:dyDescent="0.3">
      <c r="A66" s="329" t="s">
        <v>144</v>
      </c>
      <c r="B66" s="204">
        <v>9</v>
      </c>
      <c r="C66" s="204">
        <v>114</v>
      </c>
      <c r="D66" s="204">
        <v>0</v>
      </c>
      <c r="E66" s="204">
        <v>79</v>
      </c>
      <c r="F66" s="204">
        <v>40</v>
      </c>
      <c r="G66" s="204">
        <v>0</v>
      </c>
      <c r="H66" s="204">
        <v>0</v>
      </c>
      <c r="I66" s="204">
        <v>0</v>
      </c>
      <c r="J66" s="204">
        <v>14</v>
      </c>
      <c r="K66" s="204">
        <v>210</v>
      </c>
      <c r="L66" s="23">
        <f ca="1">SUM(INDIRECT("B66:K66"))</f>
        <v>466</v>
      </c>
      <c r="M66" s="64"/>
    </row>
    <row r="67" spans="1:13" x14ac:dyDescent="0.3">
      <c r="A67" s="329" t="s">
        <v>145</v>
      </c>
      <c r="B67" s="204">
        <v>0</v>
      </c>
      <c r="C67" s="204">
        <v>3</v>
      </c>
      <c r="D67" s="204">
        <v>0</v>
      </c>
      <c r="E67" s="204">
        <v>0</v>
      </c>
      <c r="F67" s="204">
        <v>1</v>
      </c>
      <c r="G67" s="204">
        <v>0</v>
      </c>
      <c r="H67" s="204">
        <v>0</v>
      </c>
      <c r="I67" s="204">
        <v>0</v>
      </c>
      <c r="J67" s="204">
        <v>0</v>
      </c>
      <c r="K67" s="204">
        <v>1</v>
      </c>
      <c r="L67" s="23">
        <f ca="1">SUM(INDIRECT("B67:K67"))</f>
        <v>5</v>
      </c>
      <c r="M67" s="64"/>
    </row>
    <row r="68" spans="1:13" x14ac:dyDescent="0.3">
      <c r="A68" s="329" t="s">
        <v>146</v>
      </c>
      <c r="B68" s="204">
        <v>0</v>
      </c>
      <c r="C68" s="204">
        <v>0</v>
      </c>
      <c r="D68" s="204">
        <v>0</v>
      </c>
      <c r="E68" s="204">
        <v>0</v>
      </c>
      <c r="F68" s="204">
        <v>0</v>
      </c>
      <c r="G68" s="204">
        <v>0</v>
      </c>
      <c r="H68" s="204">
        <v>0</v>
      </c>
      <c r="I68" s="204">
        <v>0</v>
      </c>
      <c r="J68" s="204">
        <v>0</v>
      </c>
      <c r="K68" s="204">
        <v>0</v>
      </c>
      <c r="L68" s="23">
        <f ca="1">SUM(INDIRECT("B68:K68"))</f>
        <v>0</v>
      </c>
      <c r="M68" s="64"/>
    </row>
    <row r="69" spans="1:13" x14ac:dyDescent="0.3">
      <c r="A69" s="329" t="s">
        <v>147</v>
      </c>
      <c r="B69" s="204">
        <v>0</v>
      </c>
      <c r="C69" s="204">
        <v>2</v>
      </c>
      <c r="D69" s="204">
        <v>0</v>
      </c>
      <c r="E69" s="204">
        <v>2</v>
      </c>
      <c r="F69" s="204">
        <v>0</v>
      </c>
      <c r="G69" s="204">
        <v>0</v>
      </c>
      <c r="H69" s="204">
        <v>0</v>
      </c>
      <c r="I69" s="204">
        <v>0</v>
      </c>
      <c r="J69" s="204">
        <v>1</v>
      </c>
      <c r="K69" s="204">
        <v>1</v>
      </c>
      <c r="L69" s="23">
        <f ca="1">SUM(INDIRECT("B69:K69"))</f>
        <v>6</v>
      </c>
      <c r="M69" s="64"/>
    </row>
    <row r="70" spans="1:13" x14ac:dyDescent="0.3">
      <c r="A70" s="328" t="s">
        <v>148</v>
      </c>
      <c r="B70" s="226"/>
      <c r="C70" s="227"/>
      <c r="D70" s="227"/>
      <c r="E70" s="227"/>
      <c r="F70" s="227"/>
      <c r="G70" s="227"/>
      <c r="H70" s="227"/>
      <c r="I70" s="227"/>
      <c r="J70" s="227"/>
      <c r="K70" s="227"/>
      <c r="L70" s="227"/>
      <c r="M70" s="64"/>
    </row>
    <row r="71" spans="1:13" x14ac:dyDescent="0.3">
      <c r="A71" s="329" t="s">
        <v>149</v>
      </c>
      <c r="B71" s="204">
        <v>0</v>
      </c>
      <c r="C71" s="204">
        <v>0</v>
      </c>
      <c r="D71" s="204">
        <v>0</v>
      </c>
      <c r="E71" s="204">
        <v>0</v>
      </c>
      <c r="F71" s="204">
        <v>0</v>
      </c>
      <c r="G71" s="204">
        <v>0</v>
      </c>
      <c r="H71" s="204">
        <v>0</v>
      </c>
      <c r="I71" s="204">
        <v>0</v>
      </c>
      <c r="J71" s="204">
        <v>0</v>
      </c>
      <c r="K71" s="204">
        <v>0</v>
      </c>
      <c r="L71" s="23">
        <f ca="1">SUM(INDIRECT("B71:K71"))</f>
        <v>0</v>
      </c>
      <c r="M71" s="64"/>
    </row>
    <row r="72" spans="1:13" x14ac:dyDescent="0.3">
      <c r="A72" s="329" t="s">
        <v>150</v>
      </c>
      <c r="B72" s="204">
        <v>0</v>
      </c>
      <c r="C72" s="204">
        <v>0</v>
      </c>
      <c r="D72" s="204">
        <v>0</v>
      </c>
      <c r="E72" s="204">
        <v>0</v>
      </c>
      <c r="F72" s="204">
        <v>0</v>
      </c>
      <c r="G72" s="204">
        <v>0</v>
      </c>
      <c r="H72" s="204">
        <v>0</v>
      </c>
      <c r="I72" s="204">
        <v>0</v>
      </c>
      <c r="J72" s="204">
        <v>0</v>
      </c>
      <c r="K72" s="204">
        <v>0</v>
      </c>
      <c r="L72" s="23">
        <f ca="1">SUM(INDIRECT("B72:K72"))</f>
        <v>0</v>
      </c>
      <c r="M72" s="64"/>
    </row>
    <row r="73" spans="1:13" x14ac:dyDescent="0.3">
      <c r="A73" s="329" t="s">
        <v>151</v>
      </c>
      <c r="B73" s="204">
        <v>0</v>
      </c>
      <c r="C73" s="204">
        <v>0</v>
      </c>
      <c r="D73" s="204">
        <v>0</v>
      </c>
      <c r="E73" s="204">
        <v>0</v>
      </c>
      <c r="F73" s="204">
        <v>0</v>
      </c>
      <c r="G73" s="204">
        <v>0</v>
      </c>
      <c r="H73" s="204">
        <v>0</v>
      </c>
      <c r="I73" s="204">
        <v>0</v>
      </c>
      <c r="J73" s="204">
        <v>0</v>
      </c>
      <c r="K73" s="204">
        <v>0</v>
      </c>
      <c r="L73" s="23">
        <f ca="1">SUM(INDIRECT("B73:K73"))</f>
        <v>0</v>
      </c>
      <c r="M73" s="64"/>
    </row>
    <row r="74" spans="1:13" x14ac:dyDescent="0.3">
      <c r="A74" s="329" t="s">
        <v>152</v>
      </c>
      <c r="B74" s="204">
        <v>0</v>
      </c>
      <c r="C74" s="204">
        <v>0</v>
      </c>
      <c r="D74" s="204">
        <v>0</v>
      </c>
      <c r="E74" s="204">
        <v>0</v>
      </c>
      <c r="F74" s="204">
        <v>0</v>
      </c>
      <c r="G74" s="204">
        <v>0</v>
      </c>
      <c r="H74" s="204">
        <v>0</v>
      </c>
      <c r="I74" s="204">
        <v>0</v>
      </c>
      <c r="J74" s="204">
        <v>0</v>
      </c>
      <c r="K74" s="204">
        <v>1</v>
      </c>
      <c r="L74" s="23">
        <f ca="1">SUM(INDIRECT("B74:K74"))</f>
        <v>1</v>
      </c>
      <c r="M74" s="64"/>
    </row>
    <row r="75" spans="1:13" x14ac:dyDescent="0.3">
      <c r="A75" s="328" t="s">
        <v>153</v>
      </c>
      <c r="B75" s="226"/>
      <c r="C75" s="227"/>
      <c r="D75" s="227"/>
      <c r="E75" s="227"/>
      <c r="F75" s="227"/>
      <c r="G75" s="227"/>
      <c r="H75" s="227"/>
      <c r="I75" s="227"/>
      <c r="J75" s="227"/>
      <c r="K75" s="227"/>
      <c r="L75" s="227"/>
      <c r="M75" s="64"/>
    </row>
    <row r="76" spans="1:13" x14ac:dyDescent="0.3">
      <c r="A76" s="329" t="s">
        <v>154</v>
      </c>
      <c r="B76" s="204">
        <v>0</v>
      </c>
      <c r="C76" s="204">
        <v>0</v>
      </c>
      <c r="D76" s="204">
        <v>0</v>
      </c>
      <c r="E76" s="204">
        <v>0</v>
      </c>
      <c r="F76" s="204">
        <v>0</v>
      </c>
      <c r="G76" s="204">
        <v>0</v>
      </c>
      <c r="H76" s="204">
        <v>0</v>
      </c>
      <c r="I76" s="204">
        <v>0</v>
      </c>
      <c r="J76" s="204">
        <v>0</v>
      </c>
      <c r="K76" s="204">
        <v>0</v>
      </c>
      <c r="L76" s="23">
        <f ca="1">SUM(INDIRECT("B76:K76"))</f>
        <v>0</v>
      </c>
      <c r="M76" s="64"/>
    </row>
    <row r="77" spans="1:13" x14ac:dyDescent="0.3">
      <c r="A77" s="329" t="s">
        <v>155</v>
      </c>
      <c r="B77" s="204">
        <v>0</v>
      </c>
      <c r="C77" s="204">
        <v>0</v>
      </c>
      <c r="D77" s="204">
        <v>0</v>
      </c>
      <c r="E77" s="204">
        <v>1</v>
      </c>
      <c r="F77" s="204">
        <v>0</v>
      </c>
      <c r="G77" s="204">
        <v>0</v>
      </c>
      <c r="H77" s="204">
        <v>0</v>
      </c>
      <c r="I77" s="204">
        <v>0</v>
      </c>
      <c r="J77" s="204">
        <v>0</v>
      </c>
      <c r="K77" s="204">
        <v>0</v>
      </c>
      <c r="L77" s="23">
        <f ca="1">SUM(INDIRECT("B77:K77"))</f>
        <v>1</v>
      </c>
      <c r="M77" s="64"/>
    </row>
    <row r="78" spans="1:13" x14ac:dyDescent="0.3">
      <c r="A78" s="329" t="s">
        <v>156</v>
      </c>
      <c r="B78" s="204">
        <v>0</v>
      </c>
      <c r="C78" s="204">
        <v>0</v>
      </c>
      <c r="D78" s="204">
        <v>0</v>
      </c>
      <c r="E78" s="204">
        <v>0</v>
      </c>
      <c r="F78" s="204">
        <v>0</v>
      </c>
      <c r="G78" s="204">
        <v>0</v>
      </c>
      <c r="H78" s="204">
        <v>0</v>
      </c>
      <c r="I78" s="204">
        <v>0</v>
      </c>
      <c r="J78" s="204">
        <v>0</v>
      </c>
      <c r="K78" s="204">
        <v>0</v>
      </c>
      <c r="L78" s="23">
        <f ca="1">SUM(INDIRECT("B78:K78"))</f>
        <v>0</v>
      </c>
      <c r="M78" s="64"/>
    </row>
    <row r="79" spans="1:13" x14ac:dyDescent="0.3">
      <c r="A79" s="329" t="s">
        <v>157</v>
      </c>
      <c r="B79" s="204">
        <v>0</v>
      </c>
      <c r="C79" s="204">
        <v>0</v>
      </c>
      <c r="D79" s="204">
        <v>0</v>
      </c>
      <c r="E79" s="204">
        <v>0</v>
      </c>
      <c r="F79" s="204">
        <v>0</v>
      </c>
      <c r="G79" s="204">
        <v>0</v>
      </c>
      <c r="H79" s="204">
        <v>0</v>
      </c>
      <c r="I79" s="204">
        <v>0</v>
      </c>
      <c r="J79" s="204">
        <v>0</v>
      </c>
      <c r="K79" s="204">
        <v>0</v>
      </c>
      <c r="L79" s="23">
        <f ca="1">SUM(INDIRECT("B79:K79"))</f>
        <v>0</v>
      </c>
      <c r="M79" s="64"/>
    </row>
    <row r="80" spans="1:13" x14ac:dyDescent="0.3">
      <c r="A80" s="329" t="s">
        <v>158</v>
      </c>
      <c r="B80" s="204">
        <v>0</v>
      </c>
      <c r="C80" s="204">
        <v>0</v>
      </c>
      <c r="D80" s="204">
        <v>0</v>
      </c>
      <c r="E80" s="204">
        <v>0</v>
      </c>
      <c r="F80" s="204">
        <v>0</v>
      </c>
      <c r="G80" s="204">
        <v>0</v>
      </c>
      <c r="H80" s="204">
        <v>0</v>
      </c>
      <c r="I80" s="204">
        <v>0</v>
      </c>
      <c r="J80" s="204">
        <v>0</v>
      </c>
      <c r="K80" s="204">
        <v>0</v>
      </c>
      <c r="L80" s="23">
        <f ca="1">SUM(INDIRECT("B80:K80"))</f>
        <v>0</v>
      </c>
      <c r="M80" s="64"/>
    </row>
    <row r="81" spans="1:13" x14ac:dyDescent="0.3">
      <c r="A81" s="328" t="s">
        <v>159</v>
      </c>
      <c r="B81" s="226"/>
      <c r="C81" s="227"/>
      <c r="D81" s="227"/>
      <c r="E81" s="227"/>
      <c r="F81" s="227"/>
      <c r="G81" s="227"/>
      <c r="H81" s="227"/>
      <c r="I81" s="227"/>
      <c r="J81" s="227"/>
      <c r="K81" s="227"/>
      <c r="L81" s="227"/>
      <c r="M81" s="64"/>
    </row>
    <row r="82" spans="1:13" x14ac:dyDescent="0.3">
      <c r="A82" s="329" t="s">
        <v>160</v>
      </c>
      <c r="B82" s="204">
        <v>0</v>
      </c>
      <c r="C82" s="204">
        <v>0</v>
      </c>
      <c r="D82" s="204">
        <v>0</v>
      </c>
      <c r="E82" s="204">
        <v>0</v>
      </c>
      <c r="F82" s="204">
        <v>0</v>
      </c>
      <c r="G82" s="204">
        <v>0</v>
      </c>
      <c r="H82" s="204">
        <v>0</v>
      </c>
      <c r="I82" s="204">
        <v>0</v>
      </c>
      <c r="J82" s="204">
        <v>0</v>
      </c>
      <c r="K82" s="204">
        <v>0</v>
      </c>
      <c r="L82" s="23">
        <f ca="1">SUM(INDIRECT("B82:K82"))</f>
        <v>0</v>
      </c>
      <c r="M82" s="64"/>
    </row>
    <row r="83" spans="1:13" x14ac:dyDescent="0.3">
      <c r="A83" s="329" t="s">
        <v>161</v>
      </c>
      <c r="B83" s="204">
        <v>0</v>
      </c>
      <c r="C83" s="204">
        <v>0</v>
      </c>
      <c r="D83" s="204">
        <v>0</v>
      </c>
      <c r="E83" s="204">
        <v>0</v>
      </c>
      <c r="F83" s="204">
        <v>0</v>
      </c>
      <c r="G83" s="204">
        <v>0</v>
      </c>
      <c r="H83" s="204">
        <v>0</v>
      </c>
      <c r="I83" s="204">
        <v>0</v>
      </c>
      <c r="J83" s="204">
        <v>0</v>
      </c>
      <c r="K83" s="204">
        <v>0</v>
      </c>
      <c r="L83" s="23">
        <f ca="1">SUM(INDIRECT("B83:K83"))</f>
        <v>0</v>
      </c>
      <c r="M83" s="64"/>
    </row>
    <row r="84" spans="1:13" x14ac:dyDescent="0.3">
      <c r="A84" s="329" t="s">
        <v>162</v>
      </c>
      <c r="B84" s="204">
        <v>0</v>
      </c>
      <c r="C84" s="204">
        <v>0</v>
      </c>
      <c r="D84" s="204">
        <v>0</v>
      </c>
      <c r="E84" s="204">
        <v>0</v>
      </c>
      <c r="F84" s="204">
        <v>0</v>
      </c>
      <c r="G84" s="204">
        <v>0</v>
      </c>
      <c r="H84" s="204">
        <v>0</v>
      </c>
      <c r="I84" s="204">
        <v>0</v>
      </c>
      <c r="J84" s="204">
        <v>0</v>
      </c>
      <c r="K84" s="204">
        <v>0</v>
      </c>
      <c r="L84" s="23">
        <f ca="1">SUM(INDIRECT("B84:K84"))</f>
        <v>0</v>
      </c>
      <c r="M84" s="64"/>
    </row>
    <row r="85" spans="1:13" x14ac:dyDescent="0.3">
      <c r="A85" s="328" t="s">
        <v>163</v>
      </c>
      <c r="B85" s="226"/>
      <c r="C85" s="227"/>
      <c r="D85" s="227"/>
      <c r="E85" s="227"/>
      <c r="F85" s="227"/>
      <c r="G85" s="227"/>
      <c r="H85" s="227"/>
      <c r="I85" s="227"/>
      <c r="J85" s="227"/>
      <c r="K85" s="227"/>
      <c r="L85" s="227"/>
      <c r="M85" s="64"/>
    </row>
    <row r="86" spans="1:13" x14ac:dyDescent="0.3">
      <c r="A86" s="329" t="s">
        <v>164</v>
      </c>
      <c r="B86" s="204">
        <v>0</v>
      </c>
      <c r="C86" s="204">
        <v>0</v>
      </c>
      <c r="D86" s="204">
        <v>0</v>
      </c>
      <c r="E86" s="204">
        <v>0</v>
      </c>
      <c r="F86" s="204">
        <v>0</v>
      </c>
      <c r="G86" s="204">
        <v>0</v>
      </c>
      <c r="H86" s="204">
        <v>0</v>
      </c>
      <c r="I86" s="204">
        <v>0</v>
      </c>
      <c r="J86" s="204">
        <v>0</v>
      </c>
      <c r="K86" s="204">
        <v>0</v>
      </c>
      <c r="L86" s="23">
        <f ca="1">SUM(INDIRECT("B86:K86"))</f>
        <v>0</v>
      </c>
      <c r="M86" s="64"/>
    </row>
    <row r="87" spans="1:13" x14ac:dyDescent="0.3">
      <c r="A87" s="329" t="s">
        <v>165</v>
      </c>
      <c r="B87" s="204">
        <v>0</v>
      </c>
      <c r="C87" s="204">
        <v>1</v>
      </c>
      <c r="D87" s="204">
        <v>0</v>
      </c>
      <c r="E87" s="204">
        <v>1</v>
      </c>
      <c r="F87" s="204">
        <v>0</v>
      </c>
      <c r="G87" s="204">
        <v>0</v>
      </c>
      <c r="H87" s="204">
        <v>0</v>
      </c>
      <c r="I87" s="204">
        <v>0</v>
      </c>
      <c r="J87" s="204">
        <v>1</v>
      </c>
      <c r="K87" s="204">
        <v>1</v>
      </c>
      <c r="L87" s="23">
        <f ca="1">SUM(INDIRECT("B87:K87"))</f>
        <v>4</v>
      </c>
      <c r="M87" s="64"/>
    </row>
    <row r="88" spans="1:13" x14ac:dyDescent="0.3">
      <c r="A88" s="328" t="s">
        <v>166</v>
      </c>
      <c r="B88" s="226"/>
      <c r="C88" s="227"/>
      <c r="D88" s="227"/>
      <c r="E88" s="227"/>
      <c r="F88" s="227"/>
      <c r="G88" s="227"/>
      <c r="H88" s="227"/>
      <c r="I88" s="227"/>
      <c r="J88" s="227"/>
      <c r="K88" s="227"/>
      <c r="L88" s="227"/>
      <c r="M88" s="64"/>
    </row>
    <row r="89" spans="1:13" x14ac:dyDescent="0.3">
      <c r="A89" s="329" t="s">
        <v>167</v>
      </c>
      <c r="B89" s="204">
        <v>0</v>
      </c>
      <c r="C89" s="204">
        <v>0</v>
      </c>
      <c r="D89" s="204">
        <v>0</v>
      </c>
      <c r="E89" s="204">
        <v>0</v>
      </c>
      <c r="F89" s="204">
        <v>0</v>
      </c>
      <c r="G89" s="204">
        <v>0</v>
      </c>
      <c r="H89" s="204">
        <v>0</v>
      </c>
      <c r="I89" s="204">
        <v>0</v>
      </c>
      <c r="J89" s="204">
        <v>0</v>
      </c>
      <c r="K89" s="204">
        <v>0</v>
      </c>
      <c r="L89" s="23">
        <f ca="1">SUM(INDIRECT("B89:K89"))</f>
        <v>0</v>
      </c>
      <c r="M89" s="64"/>
    </row>
    <row r="90" spans="1:13" x14ac:dyDescent="0.3">
      <c r="A90" s="329" t="s">
        <v>168</v>
      </c>
      <c r="B90" s="204">
        <v>6</v>
      </c>
      <c r="C90" s="204">
        <v>69</v>
      </c>
      <c r="D90" s="204">
        <v>0</v>
      </c>
      <c r="E90" s="204">
        <v>41</v>
      </c>
      <c r="F90" s="204">
        <v>44</v>
      </c>
      <c r="G90" s="204">
        <v>0</v>
      </c>
      <c r="H90" s="204">
        <v>0</v>
      </c>
      <c r="I90" s="204">
        <v>0</v>
      </c>
      <c r="J90" s="204">
        <v>25</v>
      </c>
      <c r="K90" s="204">
        <v>143</v>
      </c>
      <c r="L90" s="23">
        <f ca="1">SUM(INDIRECT("B90:K90"))</f>
        <v>328</v>
      </c>
      <c r="M90" s="64"/>
    </row>
    <row r="91" spans="1:13" x14ac:dyDescent="0.3">
      <c r="A91" s="30" t="s">
        <v>14</v>
      </c>
      <c r="B91" s="99">
        <f ca="1">SUM(INDIRECT("B65:B90"))</f>
        <v>15</v>
      </c>
      <c r="C91" s="99">
        <f ca="1">SUM(INDIRECT("C65:C90"))</f>
        <v>189</v>
      </c>
      <c r="D91" s="99">
        <f ca="1">SUM(INDIRECT("D65:D90"))</f>
        <v>0</v>
      </c>
      <c r="E91" s="99">
        <f ca="1">SUM(INDIRECT("E65:E90"))</f>
        <v>124</v>
      </c>
      <c r="F91" s="99">
        <f ca="1">SUM(INDIRECT("F65:F90"))</f>
        <v>85</v>
      </c>
      <c r="G91" s="99">
        <f ca="1">SUM(INDIRECT("G65:G90"))</f>
        <v>0</v>
      </c>
      <c r="H91" s="99">
        <f ca="1">SUM(INDIRECT("H65:H90"))</f>
        <v>0</v>
      </c>
      <c r="I91" s="99">
        <f ca="1">SUM(INDIRECT("I65:I90"))</f>
        <v>0</v>
      </c>
      <c r="J91" s="99">
        <f ca="1">SUM(INDIRECT("J65:J90"))</f>
        <v>41</v>
      </c>
      <c r="K91" s="99">
        <f ca="1">SUM(INDIRECT("K65:K90"))</f>
        <v>357</v>
      </c>
      <c r="L91" s="99">
        <f ca="1">SUM(INDIRECT("B65:K90"))</f>
        <v>811</v>
      </c>
      <c r="M91" s="64"/>
    </row>
    <row r="92" spans="1:13" x14ac:dyDescent="0.3">
      <c r="A92" s="185"/>
      <c r="B92" s="185"/>
      <c r="C92" s="185"/>
      <c r="D92" s="64" t="s">
        <v>300</v>
      </c>
      <c r="E92" s="350"/>
      <c r="F92" s="64"/>
      <c r="G92" s="64"/>
      <c r="H92" s="64"/>
      <c r="I92" s="64"/>
      <c r="J92" s="64"/>
      <c r="K92" s="64"/>
      <c r="L92" s="64"/>
      <c r="M92" s="64"/>
    </row>
    <row r="93" spans="1:13" x14ac:dyDescent="0.3">
      <c r="A93" s="185"/>
      <c r="B93" s="185"/>
      <c r="C93" s="185"/>
      <c r="D93" s="64"/>
      <c r="E93" s="350"/>
      <c r="F93" s="64"/>
      <c r="G93" s="64"/>
      <c r="H93" s="64"/>
      <c r="I93" s="64"/>
      <c r="J93" s="64"/>
      <c r="K93" s="64"/>
      <c r="L93" s="64"/>
      <c r="M93" s="64"/>
    </row>
    <row r="94" spans="1:13" ht="56" x14ac:dyDescent="0.3">
      <c r="A94" s="100" t="s">
        <v>309</v>
      </c>
      <c r="B94" s="372" t="s">
        <v>310</v>
      </c>
      <c r="C94" s="373"/>
      <c r="D94" s="373"/>
      <c r="E94" s="373"/>
      <c r="F94" s="330"/>
      <c r="G94" s="64"/>
      <c r="H94" s="64"/>
      <c r="I94" s="64"/>
      <c r="J94" s="64"/>
      <c r="K94" s="64"/>
      <c r="L94" s="64"/>
      <c r="M94" s="64"/>
    </row>
    <row r="95" spans="1:13" ht="14.5" thickBot="1" x14ac:dyDescent="0.35">
      <c r="A95" s="92" t="s">
        <v>311</v>
      </c>
      <c r="B95" s="320" t="s">
        <v>28</v>
      </c>
      <c r="C95" s="331" t="s">
        <v>70</v>
      </c>
      <c r="D95" s="331" t="s">
        <v>71</v>
      </c>
      <c r="E95" s="320" t="s">
        <v>29</v>
      </c>
      <c r="F95" s="330" t="s">
        <v>14</v>
      </c>
      <c r="G95" s="64"/>
      <c r="H95" s="64"/>
      <c r="I95" s="64"/>
      <c r="J95" s="64"/>
      <c r="K95" s="64"/>
      <c r="L95" s="64"/>
      <c r="M95" s="64"/>
    </row>
    <row r="96" spans="1:13" x14ac:dyDescent="0.3">
      <c r="A96" s="332" t="s">
        <v>312</v>
      </c>
      <c r="B96" s="333">
        <v>6</v>
      </c>
      <c r="C96" s="334">
        <v>0</v>
      </c>
      <c r="D96" s="335">
        <v>0</v>
      </c>
      <c r="E96" s="351">
        <v>0</v>
      </c>
      <c r="F96" s="45">
        <f ca="1">SUM(INDIRECT("B96:E96"))</f>
        <v>6</v>
      </c>
      <c r="G96" s="64"/>
      <c r="H96" s="64"/>
      <c r="I96" s="64"/>
      <c r="J96" s="64"/>
      <c r="K96" s="64"/>
      <c r="L96" s="64"/>
      <c r="M96" s="64"/>
    </row>
    <row r="97" spans="1:13" ht="43.5" x14ac:dyDescent="0.3">
      <c r="A97" s="336" t="s">
        <v>313</v>
      </c>
      <c r="B97" s="15"/>
      <c r="C97" s="337">
        <v>0</v>
      </c>
      <c r="D97" s="338">
        <v>0</v>
      </c>
      <c r="E97" s="15"/>
      <c r="F97" s="322">
        <f ca="1">SUM(INDIRECT("B97:E97"))</f>
        <v>0</v>
      </c>
      <c r="G97" s="64"/>
      <c r="H97" s="64"/>
      <c r="I97" s="64"/>
      <c r="J97" s="64"/>
      <c r="K97" s="64"/>
      <c r="L97" s="64"/>
      <c r="M97" s="64"/>
    </row>
    <row r="98" spans="1:13" ht="14.5" thickBot="1" x14ac:dyDescent="0.35">
      <c r="A98" s="339" t="s">
        <v>314</v>
      </c>
      <c r="B98" s="333">
        <v>112</v>
      </c>
      <c r="C98" s="337">
        <v>6</v>
      </c>
      <c r="D98" s="338">
        <v>0</v>
      </c>
      <c r="E98" s="351">
        <v>0</v>
      </c>
      <c r="F98" s="340">
        <f ca="1">SUM(INDIRECT("B98:E98"))</f>
        <v>118</v>
      </c>
      <c r="G98" s="64"/>
      <c r="H98" s="64"/>
      <c r="I98" s="64"/>
      <c r="J98" s="64"/>
      <c r="K98" s="64"/>
      <c r="L98" s="64"/>
      <c r="M98" s="64"/>
    </row>
    <row r="99" spans="1:13" ht="44" thickBot="1" x14ac:dyDescent="0.35">
      <c r="A99" s="336" t="s">
        <v>313</v>
      </c>
      <c r="B99" s="15"/>
      <c r="C99" s="341">
        <v>0</v>
      </c>
      <c r="D99" s="342">
        <v>0</v>
      </c>
      <c r="E99" s="15"/>
      <c r="F99" s="343">
        <f ca="1">SUM(INDIRECT("B99:E99"))</f>
        <v>0</v>
      </c>
      <c r="G99" s="64"/>
      <c r="H99" s="64"/>
      <c r="I99" s="64"/>
      <c r="J99" s="64"/>
      <c r="K99" s="64"/>
      <c r="L99" s="64"/>
      <c r="M99" s="64"/>
    </row>
    <row r="100" spans="1:13" ht="14.5" thickBot="1" x14ac:dyDescent="0.35">
      <c r="A100" s="37" t="s">
        <v>14</v>
      </c>
      <c r="B100" s="96">
        <f ca="1">SUM(INDIRECT("B96"),INDIRECT("B98"))</f>
        <v>118</v>
      </c>
      <c r="C100" s="344">
        <f ca="1">SUM(INDIRECT("C96"),INDIRECT("C98"))</f>
        <v>6</v>
      </c>
      <c r="D100" s="344">
        <f ca="1">SUM(INDIRECT("D96"),INDIRECT("D98"))</f>
        <v>0</v>
      </c>
      <c r="E100" s="345">
        <f ca="1">SUM(INDIRECT("E96"),INDIRECT("E98"))</f>
        <v>0</v>
      </c>
      <c r="F100" s="35">
        <f ca="1">SUM(INDIRECT("B96:E96"),INDIRECT("B98:E98"))</f>
        <v>124</v>
      </c>
      <c r="G100" s="64"/>
      <c r="H100" s="64"/>
      <c r="I100" s="64"/>
      <c r="J100" s="64"/>
      <c r="K100" s="64"/>
      <c r="L100" s="64"/>
      <c r="M100" s="64"/>
    </row>
    <row r="101" spans="1:13" x14ac:dyDescent="0.3">
      <c r="A101" s="77" t="s">
        <v>39</v>
      </c>
      <c r="B101" s="64"/>
      <c r="C101" s="64"/>
      <c r="D101" s="64"/>
      <c r="E101" s="64"/>
      <c r="F101" s="64"/>
      <c r="G101" s="64"/>
      <c r="H101" s="64"/>
      <c r="I101" s="64"/>
      <c r="J101" s="64"/>
      <c r="K101" s="64"/>
      <c r="L101" s="64"/>
      <c r="M101" s="64"/>
    </row>
    <row r="102" spans="1:13" x14ac:dyDescent="0.3">
      <c r="A102" s="64"/>
      <c r="B102" s="64"/>
      <c r="C102" s="64"/>
      <c r="D102" s="64"/>
      <c r="E102" s="64"/>
      <c r="F102" s="64"/>
      <c r="G102" s="64"/>
      <c r="H102" s="64"/>
      <c r="I102" s="64"/>
      <c r="J102" s="64"/>
      <c r="K102" s="64"/>
      <c r="L102" s="64"/>
      <c r="M102" s="64"/>
    </row>
    <row r="103" spans="1:13" s="213" customFormat="1" x14ac:dyDescent="0.35">
      <c r="A103" s="38" t="s">
        <v>49</v>
      </c>
      <c r="B103" s="55" t="s">
        <v>50</v>
      </c>
      <c r="C103" s="365" t="s">
        <v>51</v>
      </c>
      <c r="D103" s="365"/>
      <c r="E103" s="87"/>
      <c r="F103" s="87"/>
      <c r="G103" s="87"/>
      <c r="H103" s="87"/>
      <c r="I103" s="87"/>
      <c r="J103" s="87"/>
      <c r="K103" s="87"/>
      <c r="L103" s="87"/>
      <c r="M103" s="87"/>
    </row>
    <row r="104" spans="1:13" s="213" customFormat="1" x14ac:dyDescent="0.35">
      <c r="B104" s="58" t="s">
        <v>52</v>
      </c>
      <c r="C104" s="367"/>
      <c r="D104" s="367"/>
      <c r="E104" s="87"/>
      <c r="F104" s="87"/>
      <c r="G104" s="87"/>
      <c r="H104" s="87"/>
      <c r="I104" s="87"/>
      <c r="J104" s="87"/>
      <c r="K104" s="87"/>
      <c r="L104" s="87"/>
      <c r="M104" s="87"/>
    </row>
    <row r="105" spans="1:13" s="214" customFormat="1" ht="100.15" customHeight="1" x14ac:dyDescent="0.35">
      <c r="A105" s="346" t="s">
        <v>315</v>
      </c>
      <c r="B105" s="101" t="s">
        <v>54</v>
      </c>
      <c r="C105" s="368"/>
      <c r="D105" s="368"/>
      <c r="E105" s="88"/>
      <c r="F105" s="88"/>
      <c r="G105" s="88"/>
      <c r="H105" s="88"/>
      <c r="I105" s="88"/>
      <c r="J105" s="88"/>
      <c r="K105" s="88"/>
      <c r="L105" s="88"/>
      <c r="M105" s="88"/>
    </row>
    <row r="106" spans="1:13" x14ac:dyDescent="0.3">
      <c r="A106" s="64"/>
      <c r="B106" s="64"/>
      <c r="C106" s="64"/>
      <c r="D106" s="64"/>
      <c r="E106" s="64"/>
      <c r="F106" s="64"/>
      <c r="G106" s="64"/>
      <c r="H106" s="64"/>
      <c r="I106" s="64"/>
      <c r="J106" s="64"/>
      <c r="K106" s="64"/>
      <c r="L106" s="64"/>
      <c r="M106" s="64"/>
    </row>
    <row r="107" spans="1:13" ht="14.5" x14ac:dyDescent="0.3">
      <c r="A107" s="6" t="s">
        <v>3</v>
      </c>
      <c r="B107" s="64"/>
      <c r="C107" s="64"/>
      <c r="D107" s="64"/>
      <c r="E107" s="64"/>
      <c r="F107" s="64"/>
      <c r="G107" s="64"/>
      <c r="H107" s="64"/>
      <c r="I107" s="64"/>
      <c r="J107" s="64"/>
      <c r="K107" s="64"/>
      <c r="L107" s="64"/>
      <c r="M107" s="64"/>
    </row>
    <row r="108" spans="1:13" ht="14.5" x14ac:dyDescent="0.3">
      <c r="A108" s="90" t="s">
        <v>4</v>
      </c>
      <c r="B108" s="64"/>
      <c r="C108" s="64"/>
      <c r="D108" s="64"/>
      <c r="E108" s="64"/>
      <c r="F108" s="64"/>
      <c r="G108" s="64"/>
      <c r="H108" s="64"/>
      <c r="I108" s="64"/>
      <c r="J108" s="64"/>
      <c r="K108" s="64"/>
      <c r="L108" s="64"/>
      <c r="M108" s="64"/>
    </row>
    <row r="109" spans="1:13" x14ac:dyDescent="0.3">
      <c r="A109" s="64"/>
      <c r="B109" s="64"/>
      <c r="C109" s="64"/>
      <c r="D109" s="64"/>
      <c r="E109" s="64"/>
      <c r="F109" s="64"/>
      <c r="G109" s="64"/>
      <c r="H109" s="64"/>
      <c r="I109" s="64"/>
      <c r="J109" s="64"/>
      <c r="K109" s="64"/>
      <c r="L109" s="64"/>
      <c r="M109" s="64"/>
    </row>
  </sheetData>
  <sheetProtection algorithmName="SHA-512" hashValue="YiaJF/lIYpNfAMfLGp8k9r5/yu5b7Z3xsKvA5ClVnv52OC/6eJ/iZIphR2h+JXU2sSLMjUpviV9rMjx9gOI7Yw==" saltValue="UbvT6v3ROBrKiIAROTWz2Q==" spinCount="100000" sheet="1" formatCells="0" formatColumns="0" formatRows="0" insertColumns="0" insertRows="0" insertHyperlinks="0" deleteColumns="0" deleteRows="0" sort="0" autoFilter="0" pivotTables="0"/>
  <protectedRanges>
    <protectedRange sqref="B105" name="Range2"/>
    <protectedRange sqref="B9:K15 B22:K32 B34:B35 B39:K49 B51:B52 B56:K58 B66:K69 B71:K74 B76:K80 B82:K84 B86:K87 B89:K90 B96:E96 C97:D97 B98:E98 C99:D99 C105" name="Range1"/>
  </protectedRanges>
  <mergeCells count="14">
    <mergeCell ref="B7:K7"/>
    <mergeCell ref="L7:L8"/>
    <mergeCell ref="B20:K20"/>
    <mergeCell ref="L20:L21"/>
    <mergeCell ref="B37:K37"/>
    <mergeCell ref="L37:L38"/>
    <mergeCell ref="C104:D104"/>
    <mergeCell ref="C105:D105"/>
    <mergeCell ref="B54:K54"/>
    <mergeCell ref="L54:L55"/>
    <mergeCell ref="B63:K63"/>
    <mergeCell ref="L63:L64"/>
    <mergeCell ref="B94:E94"/>
    <mergeCell ref="C103:D103"/>
  </mergeCells>
  <conditionalFormatting sqref="J5">
    <cfRule type="expression" dxfId="12" priority="1" stopIfTrue="1">
      <formula>(J5=I5)</formula>
    </cfRule>
  </conditionalFormatting>
  <dataValidations count="1">
    <dataValidation type="list" allowBlank="1" showInputMessage="1" showErrorMessage="1" sqref="B105:B108" xr:uid="{8D840AC3-DA56-4223-8240-71F1E679AAC4}">
      <formula1>"Whole population count, Sample"</formula1>
    </dataValidation>
  </dataValidations>
  <hyperlinks>
    <hyperlink ref="B1" location="Cover!A1" display="Return to Cover Sheet" xr:uid="{4BA7A688-8E6D-4942-900D-B25B52851594}"/>
    <hyperlink ref="A5:B5" location="Contents!A1" display="Return to Contents" xr:uid="{99EF7DD3-C41B-4058-B094-9F84D7BE43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48E60-026D-4C27-BD65-276EFDD88570}">
  <dimension ref="A1:M76"/>
  <sheetViews>
    <sheetView zoomScale="80" zoomScaleNormal="80" workbookViewId="0"/>
  </sheetViews>
  <sheetFormatPr defaultColWidth="0" defaultRowHeight="14.5" zeroHeight="1" x14ac:dyDescent="0.35"/>
  <cols>
    <col min="1" max="1" width="55.1796875" style="103" customWidth="1"/>
    <col min="2" max="12" width="20.26953125" style="103" customWidth="1"/>
    <col min="13" max="13" width="9.81640625" style="103" customWidth="1"/>
    <col min="14" max="16384" width="9.81640625" style="103" hidden="1"/>
  </cols>
  <sheetData>
    <row r="1" spans="1:13" ht="20" x14ac:dyDescent="0.35">
      <c r="A1" s="176" t="s">
        <v>5</v>
      </c>
      <c r="B1" s="173" t="s">
        <v>6</v>
      </c>
      <c r="C1" s="177"/>
      <c r="D1" s="178"/>
      <c r="E1" s="178"/>
      <c r="F1" s="178"/>
      <c r="G1" s="178"/>
      <c r="H1" s="178"/>
      <c r="I1" s="178"/>
      <c r="J1" s="178"/>
      <c r="K1" s="64"/>
      <c r="L1" s="64"/>
      <c r="M1" s="179"/>
    </row>
    <row r="2" spans="1:13" ht="20" x14ac:dyDescent="0.35">
      <c r="A2" s="176" t="s">
        <v>72</v>
      </c>
      <c r="B2" s="79"/>
      <c r="C2" s="180"/>
      <c r="D2" s="71"/>
      <c r="E2" s="71"/>
      <c r="F2" s="71"/>
      <c r="G2" s="71"/>
      <c r="H2" s="71"/>
      <c r="I2" s="71"/>
      <c r="J2" s="64"/>
      <c r="K2" s="64"/>
      <c r="L2" s="64"/>
      <c r="M2" s="179"/>
    </row>
    <row r="3" spans="1:13" ht="20" x14ac:dyDescent="0.35">
      <c r="A3" s="69" t="s">
        <v>73</v>
      </c>
      <c r="B3" s="69"/>
      <c r="C3" s="79"/>
      <c r="D3" s="79"/>
      <c r="E3" s="79"/>
      <c r="F3" s="79"/>
      <c r="G3" s="64"/>
      <c r="H3" s="178"/>
      <c r="I3" s="64"/>
      <c r="J3" s="64"/>
      <c r="K3" s="64"/>
      <c r="L3" s="64"/>
      <c r="M3" s="179"/>
    </row>
    <row r="4" spans="1:13" ht="28" x14ac:dyDescent="0.35">
      <c r="A4" s="69" t="s">
        <v>55</v>
      </c>
      <c r="B4" s="76"/>
      <c r="C4" s="76"/>
      <c r="D4" s="76"/>
      <c r="E4" s="76"/>
      <c r="F4" s="76"/>
      <c r="G4" s="64"/>
      <c r="H4" s="64"/>
      <c r="I4" s="8" t="s">
        <v>10</v>
      </c>
      <c r="J4" s="9" t="s">
        <v>11</v>
      </c>
      <c r="K4" s="70"/>
      <c r="L4" s="71"/>
      <c r="M4" s="179"/>
    </row>
    <row r="5" spans="1:13" x14ac:dyDescent="0.35">
      <c r="A5" s="179"/>
      <c r="B5" s="64"/>
      <c r="C5" s="64"/>
      <c r="D5" s="64"/>
      <c r="E5" s="64"/>
      <c r="F5" s="64"/>
      <c r="G5" s="64"/>
      <c r="H5" s="64"/>
      <c r="I5" s="73">
        <v>279</v>
      </c>
      <c r="J5" s="11">
        <v>279</v>
      </c>
      <c r="K5" s="74"/>
      <c r="L5" s="66"/>
      <c r="M5" s="179"/>
    </row>
    <row r="6" spans="1:13" x14ac:dyDescent="0.35">
      <c r="A6" s="64"/>
      <c r="B6" s="64"/>
      <c r="C6" s="64"/>
      <c r="D6" s="64"/>
      <c r="E6" s="64"/>
      <c r="F6" s="64"/>
      <c r="G6" s="64"/>
      <c r="H6" s="64"/>
      <c r="I6" s="64"/>
      <c r="J6" s="64"/>
      <c r="K6" s="64"/>
      <c r="L6" s="64"/>
      <c r="M6" s="179"/>
    </row>
    <row r="7" spans="1:13" ht="42" x14ac:dyDescent="0.35">
      <c r="A7" s="104" t="s">
        <v>74</v>
      </c>
      <c r="B7" s="372" t="s">
        <v>75</v>
      </c>
      <c r="C7" s="373"/>
      <c r="D7" s="373"/>
      <c r="E7" s="373"/>
      <c r="F7" s="373"/>
      <c r="G7" s="373"/>
      <c r="H7" s="373"/>
      <c r="I7" s="373"/>
      <c r="J7" s="373"/>
      <c r="K7" s="373"/>
      <c r="L7" s="374" t="s">
        <v>14</v>
      </c>
      <c r="M7" s="179"/>
    </row>
    <row r="8" spans="1:13" ht="34.9" customHeight="1" x14ac:dyDescent="0.35">
      <c r="A8" s="376" t="s">
        <v>41</v>
      </c>
      <c r="B8" s="378" t="s">
        <v>76</v>
      </c>
      <c r="C8" s="379"/>
      <c r="D8" s="380"/>
      <c r="E8" s="381" t="s">
        <v>77</v>
      </c>
      <c r="F8" s="382"/>
      <c r="G8" s="383"/>
      <c r="H8" s="381" t="s">
        <v>78</v>
      </c>
      <c r="I8" s="382"/>
      <c r="J8" s="382"/>
      <c r="K8" s="382"/>
      <c r="L8" s="374"/>
      <c r="M8" s="179"/>
    </row>
    <row r="9" spans="1:13" ht="106.5" customHeight="1" x14ac:dyDescent="0.35">
      <c r="A9" s="377"/>
      <c r="B9" s="92" t="s">
        <v>79</v>
      </c>
      <c r="C9" s="92" t="s">
        <v>80</v>
      </c>
      <c r="D9" s="106" t="s">
        <v>81</v>
      </c>
      <c r="E9" s="104" t="s">
        <v>82</v>
      </c>
      <c r="F9" s="104" t="s">
        <v>83</v>
      </c>
      <c r="G9" s="104" t="s">
        <v>84</v>
      </c>
      <c r="H9" s="104" t="s">
        <v>85</v>
      </c>
      <c r="I9" s="104" t="s">
        <v>86</v>
      </c>
      <c r="J9" s="104" t="s">
        <v>87</v>
      </c>
      <c r="K9" s="104" t="s">
        <v>88</v>
      </c>
      <c r="L9" s="375"/>
      <c r="M9" s="179"/>
    </row>
    <row r="10" spans="1:13" x14ac:dyDescent="0.35">
      <c r="A10" s="28" t="s">
        <v>32</v>
      </c>
      <c r="B10" s="21">
        <v>0</v>
      </c>
      <c r="C10" s="21">
        <v>10</v>
      </c>
      <c r="D10" s="21">
        <v>20</v>
      </c>
      <c r="E10" s="21">
        <v>0</v>
      </c>
      <c r="F10" s="21">
        <v>0</v>
      </c>
      <c r="G10" s="21">
        <v>0</v>
      </c>
      <c r="H10" s="21">
        <v>0</v>
      </c>
      <c r="I10" s="21">
        <v>0</v>
      </c>
      <c r="J10" s="21">
        <v>0</v>
      </c>
      <c r="K10" s="21">
        <v>14</v>
      </c>
      <c r="L10" s="107">
        <f ca="1">SUM(INDIRECT("B10:K10"))</f>
        <v>44</v>
      </c>
      <c r="M10" s="179"/>
    </row>
    <row r="11" spans="1:13" x14ac:dyDescent="0.35">
      <c r="A11" s="28" t="s">
        <v>89</v>
      </c>
      <c r="B11" s="21">
        <v>0</v>
      </c>
      <c r="C11" s="21">
        <v>0</v>
      </c>
      <c r="D11" s="21">
        <v>0</v>
      </c>
      <c r="E11" s="21">
        <v>0</v>
      </c>
      <c r="F11" s="21">
        <v>0</v>
      </c>
      <c r="G11" s="21">
        <v>0</v>
      </c>
      <c r="H11" s="21">
        <v>0</v>
      </c>
      <c r="I11" s="21">
        <v>0</v>
      </c>
      <c r="J11" s="21">
        <v>0</v>
      </c>
      <c r="K11" s="21">
        <v>0</v>
      </c>
      <c r="L11" s="107">
        <f ca="1">SUM(INDIRECT("B11:K11"))</f>
        <v>0</v>
      </c>
      <c r="M11" s="179"/>
    </row>
    <row r="12" spans="1:13" x14ac:dyDescent="0.35">
      <c r="A12" s="28" t="s">
        <v>90</v>
      </c>
      <c r="B12" s="21">
        <v>0</v>
      </c>
      <c r="C12" s="21">
        <v>16</v>
      </c>
      <c r="D12" s="21">
        <v>18</v>
      </c>
      <c r="E12" s="21">
        <v>0</v>
      </c>
      <c r="F12" s="21">
        <v>0</v>
      </c>
      <c r="G12" s="21">
        <v>0</v>
      </c>
      <c r="H12" s="21">
        <v>0</v>
      </c>
      <c r="I12" s="21">
        <v>0</v>
      </c>
      <c r="J12" s="21">
        <v>0</v>
      </c>
      <c r="K12" s="21">
        <v>15</v>
      </c>
      <c r="L12" s="107">
        <f ca="1">SUM(INDIRECT("B12:K12"))</f>
        <v>49</v>
      </c>
      <c r="M12" s="179"/>
    </row>
    <row r="13" spans="1:13" ht="15" thickBot="1" x14ac:dyDescent="0.4">
      <c r="A13" s="28" t="s">
        <v>29</v>
      </c>
      <c r="B13" s="224">
        <v>0</v>
      </c>
      <c r="C13" s="224">
        <v>0</v>
      </c>
      <c r="D13" s="224">
        <v>0</v>
      </c>
      <c r="E13" s="224">
        <v>0</v>
      </c>
      <c r="F13" s="224">
        <v>0</v>
      </c>
      <c r="G13" s="224">
        <v>0</v>
      </c>
      <c r="H13" s="224">
        <v>0</v>
      </c>
      <c r="I13" s="224">
        <v>0</v>
      </c>
      <c r="J13" s="224">
        <v>0</v>
      </c>
      <c r="K13" s="224">
        <v>0</v>
      </c>
      <c r="L13" s="107">
        <f ca="1">SUM(INDIRECT("B13:K13"))</f>
        <v>0</v>
      </c>
      <c r="M13" s="179"/>
    </row>
    <row r="14" spans="1:13" ht="15" thickBot="1" x14ac:dyDescent="0.4">
      <c r="A14" s="30" t="s">
        <v>14</v>
      </c>
      <c r="B14" s="45">
        <f ca="1">SUM(INDIRECT("B10:B13"))</f>
        <v>0</v>
      </c>
      <c r="C14" s="45">
        <f ca="1">SUM(INDIRECT("C10:C13"))</f>
        <v>26</v>
      </c>
      <c r="D14" s="45">
        <f ca="1">SUM(INDIRECT("D10:D13"))</f>
        <v>38</v>
      </c>
      <c r="E14" s="45">
        <f ca="1">SUM(INDIRECT("E10:E13"))</f>
        <v>0</v>
      </c>
      <c r="F14" s="45">
        <f ca="1">SUM(INDIRECT("F10:F13"))</f>
        <v>0</v>
      </c>
      <c r="G14" s="45">
        <f ca="1">SUM(INDIRECT("G10:G13"))</f>
        <v>0</v>
      </c>
      <c r="H14" s="45">
        <f ca="1">SUM(INDIRECT("H10:H13"))</f>
        <v>0</v>
      </c>
      <c r="I14" s="45">
        <f ca="1">SUM(INDIRECT("I10:I13"))</f>
        <v>0</v>
      </c>
      <c r="J14" s="45">
        <f ca="1">SUM(INDIRECT("J10:J13"))</f>
        <v>0</v>
      </c>
      <c r="K14" s="45">
        <f ca="1">SUM(INDIRECT("K10:K13"))</f>
        <v>29</v>
      </c>
      <c r="L14" s="108">
        <f ca="1">SUM(INDIRECT("B10:K13"))</f>
        <v>93</v>
      </c>
      <c r="M14" s="179"/>
    </row>
    <row r="15" spans="1:13" x14ac:dyDescent="0.35">
      <c r="A15" s="75"/>
      <c r="B15" s="64"/>
      <c r="C15" s="64"/>
      <c r="D15" s="64" t="s">
        <v>91</v>
      </c>
      <c r="E15" s="64"/>
      <c r="F15" s="64"/>
      <c r="G15" s="64"/>
      <c r="H15" s="64"/>
      <c r="I15" s="64"/>
      <c r="J15" s="64"/>
      <c r="K15" s="64"/>
      <c r="L15" s="64"/>
      <c r="M15" s="179"/>
    </row>
    <row r="16" spans="1:13" x14ac:dyDescent="0.35">
      <c r="A16" s="75"/>
      <c r="B16" s="64"/>
      <c r="C16" s="64"/>
      <c r="D16" s="64"/>
      <c r="E16" s="64"/>
      <c r="F16" s="64"/>
      <c r="G16" s="64"/>
      <c r="H16" s="64"/>
      <c r="I16" s="64"/>
      <c r="J16" s="64"/>
      <c r="K16" s="64"/>
      <c r="L16" s="64"/>
      <c r="M16" s="179"/>
    </row>
    <row r="17" spans="1:13" ht="42" x14ac:dyDescent="0.35">
      <c r="A17" s="104" t="s">
        <v>92</v>
      </c>
      <c r="B17" s="372" t="s">
        <v>75</v>
      </c>
      <c r="C17" s="373"/>
      <c r="D17" s="373"/>
      <c r="E17" s="373"/>
      <c r="F17" s="373"/>
      <c r="G17" s="373"/>
      <c r="H17" s="373"/>
      <c r="I17" s="373"/>
      <c r="J17" s="373"/>
      <c r="K17" s="373"/>
      <c r="L17" s="374" t="s">
        <v>14</v>
      </c>
      <c r="M17" s="179"/>
    </row>
    <row r="18" spans="1:13" ht="34.9" customHeight="1" x14ac:dyDescent="0.35">
      <c r="A18" s="376" t="s">
        <v>56</v>
      </c>
      <c r="B18" s="381" t="s">
        <v>76</v>
      </c>
      <c r="C18" s="382"/>
      <c r="D18" s="383"/>
      <c r="E18" s="381" t="s">
        <v>77</v>
      </c>
      <c r="F18" s="382"/>
      <c r="G18" s="383"/>
      <c r="H18" s="381" t="s">
        <v>78</v>
      </c>
      <c r="I18" s="382"/>
      <c r="J18" s="382"/>
      <c r="K18" s="382"/>
      <c r="L18" s="374"/>
      <c r="M18" s="179"/>
    </row>
    <row r="19" spans="1:13" ht="104.15" customHeight="1" x14ac:dyDescent="0.35">
      <c r="A19" s="377"/>
      <c r="B19" s="104" t="s">
        <v>79</v>
      </c>
      <c r="C19" s="104" t="s">
        <v>80</v>
      </c>
      <c r="D19" s="106" t="s">
        <v>81</v>
      </c>
      <c r="E19" s="104" t="s">
        <v>82</v>
      </c>
      <c r="F19" s="104" t="s">
        <v>83</v>
      </c>
      <c r="G19" s="104" t="s">
        <v>84</v>
      </c>
      <c r="H19" s="104" t="s">
        <v>85</v>
      </c>
      <c r="I19" s="104" t="s">
        <v>86</v>
      </c>
      <c r="J19" s="104" t="s">
        <v>87</v>
      </c>
      <c r="K19" s="104" t="s">
        <v>88</v>
      </c>
      <c r="L19" s="384"/>
      <c r="M19" s="179"/>
    </row>
    <row r="20" spans="1:13" x14ac:dyDescent="0.35">
      <c r="A20" s="109" t="s">
        <v>57</v>
      </c>
      <c r="B20" s="21">
        <v>0</v>
      </c>
      <c r="C20" s="21">
        <v>0</v>
      </c>
      <c r="D20" s="21">
        <v>0</v>
      </c>
      <c r="E20" s="21">
        <v>0</v>
      </c>
      <c r="F20" s="21">
        <v>0</v>
      </c>
      <c r="G20" s="21">
        <v>0</v>
      </c>
      <c r="H20" s="21">
        <v>0</v>
      </c>
      <c r="I20" s="21">
        <v>0</v>
      </c>
      <c r="J20" s="21">
        <v>0</v>
      </c>
      <c r="K20" s="21">
        <v>0</v>
      </c>
      <c r="L20" s="96">
        <f ca="1">SUM(INDIRECT("B20:K20"))</f>
        <v>0</v>
      </c>
    </row>
    <row r="21" spans="1:13" x14ac:dyDescent="0.35">
      <c r="A21" s="110" t="s">
        <v>58</v>
      </c>
      <c r="B21" s="111">
        <v>0</v>
      </c>
      <c r="C21" s="111">
        <v>0</v>
      </c>
      <c r="D21" s="111">
        <v>2</v>
      </c>
      <c r="E21" s="111">
        <v>0</v>
      </c>
      <c r="F21" s="111">
        <v>0</v>
      </c>
      <c r="G21" s="111">
        <v>0</v>
      </c>
      <c r="H21" s="111">
        <v>0</v>
      </c>
      <c r="I21" s="111">
        <v>0</v>
      </c>
      <c r="J21" s="111">
        <v>0</v>
      </c>
      <c r="K21" s="111">
        <v>6</v>
      </c>
      <c r="L21" s="96">
        <f ca="1">SUM(INDIRECT("B21:K21"))</f>
        <v>8</v>
      </c>
      <c r="M21" s="179"/>
    </row>
    <row r="22" spans="1:13" x14ac:dyDescent="0.35">
      <c r="A22" s="110" t="s">
        <v>59</v>
      </c>
      <c r="B22" s="21">
        <v>0</v>
      </c>
      <c r="C22" s="21">
        <v>0</v>
      </c>
      <c r="D22" s="21">
        <v>0</v>
      </c>
      <c r="E22" s="21">
        <v>0</v>
      </c>
      <c r="F22" s="21">
        <v>0</v>
      </c>
      <c r="G22" s="21">
        <v>0</v>
      </c>
      <c r="H22" s="21">
        <v>0</v>
      </c>
      <c r="I22" s="21">
        <v>0</v>
      </c>
      <c r="J22" s="21">
        <v>0</v>
      </c>
      <c r="K22" s="21">
        <v>0</v>
      </c>
      <c r="L22" s="96">
        <f ca="1">SUM(INDIRECT("B22:K22"))</f>
        <v>0</v>
      </c>
      <c r="M22" s="179"/>
    </row>
    <row r="23" spans="1:13" x14ac:dyDescent="0.35">
      <c r="A23" s="110" t="s">
        <v>60</v>
      </c>
      <c r="B23" s="111">
        <v>0</v>
      </c>
      <c r="C23" s="111">
        <v>0</v>
      </c>
      <c r="D23" s="111">
        <v>0</v>
      </c>
      <c r="E23" s="111">
        <v>0</v>
      </c>
      <c r="F23" s="111">
        <v>0</v>
      </c>
      <c r="G23" s="111">
        <v>0</v>
      </c>
      <c r="H23" s="111">
        <v>0</v>
      </c>
      <c r="I23" s="111">
        <v>0</v>
      </c>
      <c r="J23" s="111">
        <v>0</v>
      </c>
      <c r="K23" s="111">
        <v>0</v>
      </c>
      <c r="L23" s="96">
        <f ca="1">SUM(INDIRECT("B23:K23"))</f>
        <v>0</v>
      </c>
      <c r="M23" s="179"/>
    </row>
    <row r="24" spans="1:13" x14ac:dyDescent="0.35">
      <c r="A24" s="110" t="s">
        <v>61</v>
      </c>
      <c r="B24" s="21">
        <v>0</v>
      </c>
      <c r="C24" s="21">
        <v>0</v>
      </c>
      <c r="D24" s="21">
        <v>0</v>
      </c>
      <c r="E24" s="21">
        <v>0</v>
      </c>
      <c r="F24" s="21">
        <v>0</v>
      </c>
      <c r="G24" s="21">
        <v>0</v>
      </c>
      <c r="H24" s="21">
        <v>0</v>
      </c>
      <c r="I24" s="21">
        <v>0</v>
      </c>
      <c r="J24" s="21">
        <v>0</v>
      </c>
      <c r="K24" s="21">
        <v>0</v>
      </c>
      <c r="L24" s="96">
        <f ca="1">SUM(INDIRECT("B24:K24"))</f>
        <v>0</v>
      </c>
      <c r="M24" s="179"/>
    </row>
    <row r="25" spans="1:13" x14ac:dyDescent="0.35">
      <c r="A25" s="110" t="s">
        <v>62</v>
      </c>
      <c r="B25" s="111">
        <v>0</v>
      </c>
      <c r="C25" s="111">
        <v>0</v>
      </c>
      <c r="D25" s="111">
        <v>0</v>
      </c>
      <c r="E25" s="111">
        <v>0</v>
      </c>
      <c r="F25" s="111">
        <v>0</v>
      </c>
      <c r="G25" s="111">
        <v>0</v>
      </c>
      <c r="H25" s="111">
        <v>0</v>
      </c>
      <c r="I25" s="111">
        <v>0</v>
      </c>
      <c r="J25" s="111">
        <v>0</v>
      </c>
      <c r="K25" s="111">
        <v>0</v>
      </c>
      <c r="L25" s="96">
        <f ca="1">SUM(INDIRECT("B25:K25"))</f>
        <v>0</v>
      </c>
      <c r="M25" s="179"/>
    </row>
    <row r="26" spans="1:13" x14ac:dyDescent="0.35">
      <c r="A26" s="110" t="s">
        <v>63</v>
      </c>
      <c r="B26" s="21">
        <v>0</v>
      </c>
      <c r="C26" s="21">
        <v>0</v>
      </c>
      <c r="D26" s="21">
        <v>0</v>
      </c>
      <c r="E26" s="21">
        <v>0</v>
      </c>
      <c r="F26" s="21">
        <v>0</v>
      </c>
      <c r="G26" s="21">
        <v>0</v>
      </c>
      <c r="H26" s="21">
        <v>0</v>
      </c>
      <c r="I26" s="21">
        <v>0</v>
      </c>
      <c r="J26" s="21">
        <v>0</v>
      </c>
      <c r="K26" s="21">
        <v>0</v>
      </c>
      <c r="L26" s="96">
        <f ca="1">SUM(INDIRECT("B26:K26"))</f>
        <v>0</v>
      </c>
      <c r="M26" s="179"/>
    </row>
    <row r="27" spans="1:13" x14ac:dyDescent="0.35">
      <c r="A27" s="110" t="s">
        <v>64</v>
      </c>
      <c r="B27" s="111">
        <v>0</v>
      </c>
      <c r="C27" s="111">
        <v>0</v>
      </c>
      <c r="D27" s="111">
        <v>0</v>
      </c>
      <c r="E27" s="111">
        <v>0</v>
      </c>
      <c r="F27" s="111">
        <v>0</v>
      </c>
      <c r="G27" s="111">
        <v>0</v>
      </c>
      <c r="H27" s="111">
        <v>0</v>
      </c>
      <c r="I27" s="111">
        <v>0</v>
      </c>
      <c r="J27" s="111">
        <v>0</v>
      </c>
      <c r="K27" s="111">
        <v>0</v>
      </c>
      <c r="L27" s="96">
        <f ca="1">SUM(INDIRECT("B27:K27"))</f>
        <v>0</v>
      </c>
      <c r="M27" s="179"/>
    </row>
    <row r="28" spans="1:13" x14ac:dyDescent="0.35">
      <c r="A28" s="110" t="s">
        <v>65</v>
      </c>
      <c r="B28" s="21">
        <v>0</v>
      </c>
      <c r="C28" s="21">
        <v>0</v>
      </c>
      <c r="D28" s="21">
        <v>0</v>
      </c>
      <c r="E28" s="21">
        <v>0</v>
      </c>
      <c r="F28" s="21">
        <v>0</v>
      </c>
      <c r="G28" s="21">
        <v>0</v>
      </c>
      <c r="H28" s="21">
        <v>0</v>
      </c>
      <c r="I28" s="21">
        <v>0</v>
      </c>
      <c r="J28" s="21">
        <v>0</v>
      </c>
      <c r="K28" s="21">
        <v>0</v>
      </c>
      <c r="L28" s="96">
        <f ca="1">SUM(INDIRECT("B28:K28"))</f>
        <v>0</v>
      </c>
      <c r="M28" s="179"/>
    </row>
    <row r="29" spans="1:13" x14ac:dyDescent="0.35">
      <c r="A29" s="110" t="s">
        <v>66</v>
      </c>
      <c r="B29" s="111">
        <v>0</v>
      </c>
      <c r="C29" s="111">
        <v>0</v>
      </c>
      <c r="D29" s="111">
        <v>0</v>
      </c>
      <c r="E29" s="111">
        <v>0</v>
      </c>
      <c r="F29" s="111">
        <v>0</v>
      </c>
      <c r="G29" s="111">
        <v>0</v>
      </c>
      <c r="H29" s="111">
        <v>0</v>
      </c>
      <c r="I29" s="111">
        <v>0</v>
      </c>
      <c r="J29" s="111">
        <v>0</v>
      </c>
      <c r="K29" s="111">
        <v>0</v>
      </c>
      <c r="L29" s="96">
        <f ca="1">SUM(INDIRECT("B29:K29"))</f>
        <v>0</v>
      </c>
      <c r="M29" s="179"/>
    </row>
    <row r="30" spans="1:13" ht="15" thickBot="1" x14ac:dyDescent="0.4">
      <c r="A30" s="112" t="s">
        <v>93</v>
      </c>
      <c r="B30" s="21">
        <v>0</v>
      </c>
      <c r="C30" s="21">
        <v>0</v>
      </c>
      <c r="D30" s="21">
        <v>0</v>
      </c>
      <c r="E30" s="21">
        <v>0</v>
      </c>
      <c r="F30" s="21">
        <v>0</v>
      </c>
      <c r="G30" s="21">
        <v>0</v>
      </c>
      <c r="H30" s="21">
        <v>0</v>
      </c>
      <c r="I30" s="21">
        <v>0</v>
      </c>
      <c r="J30" s="21">
        <v>0</v>
      </c>
      <c r="K30" s="21">
        <v>0</v>
      </c>
      <c r="L30" s="113">
        <f ca="1">SUM(INDIRECT("B30:K30"))</f>
        <v>0</v>
      </c>
      <c r="M30" s="179"/>
    </row>
    <row r="31" spans="1:13" ht="15.5" thickTop="1" thickBot="1" x14ac:dyDescent="0.4">
      <c r="A31" s="37" t="s">
        <v>14</v>
      </c>
      <c r="B31" s="45">
        <f ca="1">SUM(INDIRECT("B20:B30"))</f>
        <v>0</v>
      </c>
      <c r="C31" s="45">
        <f ca="1">SUM(INDIRECT("C20:C30"))</f>
        <v>0</v>
      </c>
      <c r="D31" s="45">
        <f ca="1">SUM(INDIRECT("D20:D30"))</f>
        <v>2</v>
      </c>
      <c r="E31" s="93">
        <f ca="1">SUM(INDIRECT("E20:E30"))</f>
        <v>0</v>
      </c>
      <c r="F31" s="94">
        <f ca="1">SUM(INDIRECT("F20:F30"))</f>
        <v>0</v>
      </c>
      <c r="G31" s="45">
        <f ca="1">SUM(INDIRECT("G20:G30"))</f>
        <v>0</v>
      </c>
      <c r="H31" s="45">
        <f ca="1">SUM(INDIRECT("H20:H30"))</f>
        <v>0</v>
      </c>
      <c r="I31" s="45">
        <f ca="1">SUM(INDIRECT("I20:I30"))</f>
        <v>0</v>
      </c>
      <c r="J31" s="45">
        <f ca="1">SUM(INDIRECT("J20:J30"))</f>
        <v>0</v>
      </c>
      <c r="K31" s="96">
        <f ca="1">SUM(INDIRECT("K20:K30"))</f>
        <v>6</v>
      </c>
      <c r="L31" s="108">
        <f ca="1">SUM(INDIRECT("B20:K30"))</f>
        <v>8</v>
      </c>
      <c r="M31" s="179"/>
    </row>
    <row r="32" spans="1:13" ht="15.5" thickTop="1" thickBot="1" x14ac:dyDescent="0.4">
      <c r="A32" s="30" t="s">
        <v>37</v>
      </c>
      <c r="B32" s="97">
        <v>8</v>
      </c>
      <c r="C32" s="64"/>
      <c r="D32" s="182" t="s">
        <v>39</v>
      </c>
      <c r="E32" s="64"/>
      <c r="F32" s="64"/>
      <c r="G32" s="64"/>
      <c r="H32" s="64"/>
      <c r="I32" s="64"/>
      <c r="J32" s="64"/>
      <c r="K32" s="64"/>
      <c r="L32" s="64"/>
      <c r="M32" s="179"/>
    </row>
    <row r="33" spans="1:13" x14ac:dyDescent="0.35">
      <c r="A33" s="181"/>
      <c r="B33" s="64"/>
      <c r="C33" s="64"/>
      <c r="D33" s="64" t="s">
        <v>91</v>
      </c>
      <c r="E33" s="64"/>
      <c r="F33" s="64"/>
      <c r="G33" s="64"/>
      <c r="H33" s="64"/>
      <c r="I33" s="64"/>
      <c r="J33" s="64"/>
      <c r="K33" s="64"/>
      <c r="L33" s="64"/>
      <c r="M33" s="179"/>
    </row>
    <row r="34" spans="1:13" x14ac:dyDescent="0.35">
      <c r="A34" s="64"/>
      <c r="B34" s="181"/>
      <c r="C34" s="81"/>
      <c r="D34" s="64"/>
      <c r="E34" s="64"/>
      <c r="F34" s="64"/>
      <c r="G34" s="64"/>
      <c r="H34" s="64"/>
      <c r="I34" s="64"/>
      <c r="J34" s="64"/>
      <c r="K34" s="64"/>
      <c r="L34" s="64"/>
      <c r="M34" s="179"/>
    </row>
    <row r="35" spans="1:13" ht="42" x14ac:dyDescent="0.35">
      <c r="A35" s="104" t="s">
        <v>94</v>
      </c>
      <c r="B35" s="372" t="s">
        <v>75</v>
      </c>
      <c r="C35" s="373"/>
      <c r="D35" s="373"/>
      <c r="E35" s="373"/>
      <c r="F35" s="373"/>
      <c r="G35" s="373"/>
      <c r="H35" s="373"/>
      <c r="I35" s="373"/>
      <c r="J35" s="373"/>
      <c r="K35" s="373"/>
      <c r="L35" s="374" t="s">
        <v>14</v>
      </c>
      <c r="M35" s="179"/>
    </row>
    <row r="36" spans="1:13" ht="34.9" customHeight="1" x14ac:dyDescent="0.35">
      <c r="A36" s="376" t="s">
        <v>56</v>
      </c>
      <c r="B36" s="381" t="s">
        <v>76</v>
      </c>
      <c r="C36" s="382"/>
      <c r="D36" s="383"/>
      <c r="E36" s="381" t="s">
        <v>77</v>
      </c>
      <c r="F36" s="382"/>
      <c r="G36" s="383"/>
      <c r="H36" s="381" t="s">
        <v>78</v>
      </c>
      <c r="I36" s="382"/>
      <c r="J36" s="382"/>
      <c r="K36" s="382"/>
      <c r="L36" s="374"/>
      <c r="M36" s="179"/>
    </row>
    <row r="37" spans="1:13" ht="84" x14ac:dyDescent="0.35">
      <c r="A37" s="377"/>
      <c r="B37" s="104" t="s">
        <v>79</v>
      </c>
      <c r="C37" s="104" t="s">
        <v>80</v>
      </c>
      <c r="D37" s="106" t="s">
        <v>81</v>
      </c>
      <c r="E37" s="104" t="s">
        <v>82</v>
      </c>
      <c r="F37" s="104" t="s">
        <v>83</v>
      </c>
      <c r="G37" s="104" t="s">
        <v>84</v>
      </c>
      <c r="H37" s="104" t="s">
        <v>85</v>
      </c>
      <c r="I37" s="104" t="s">
        <v>86</v>
      </c>
      <c r="J37" s="104" t="s">
        <v>87</v>
      </c>
      <c r="K37" s="104" t="s">
        <v>88</v>
      </c>
      <c r="L37" s="384"/>
      <c r="M37" s="179"/>
    </row>
    <row r="38" spans="1:13" x14ac:dyDescent="0.35">
      <c r="A38" s="109" t="s">
        <v>57</v>
      </c>
      <c r="B38" s="21">
        <v>0</v>
      </c>
      <c r="C38" s="21">
        <v>0</v>
      </c>
      <c r="D38" s="21">
        <v>0</v>
      </c>
      <c r="E38" s="21">
        <v>0</v>
      </c>
      <c r="F38" s="21">
        <v>0</v>
      </c>
      <c r="G38" s="21">
        <v>0</v>
      </c>
      <c r="H38" s="21">
        <v>0</v>
      </c>
      <c r="I38" s="21">
        <v>0</v>
      </c>
      <c r="J38" s="21">
        <v>0</v>
      </c>
      <c r="K38" s="21">
        <v>0</v>
      </c>
      <c r="L38" s="96">
        <f ca="1">SUM(INDIRECT("B38:K38"))</f>
        <v>0</v>
      </c>
      <c r="M38" s="179"/>
    </row>
    <row r="39" spans="1:13" x14ac:dyDescent="0.35">
      <c r="A39" s="110" t="s">
        <v>58</v>
      </c>
      <c r="B39" s="111">
        <v>0</v>
      </c>
      <c r="C39" s="111">
        <v>26</v>
      </c>
      <c r="D39" s="111">
        <v>36</v>
      </c>
      <c r="E39" s="111">
        <v>0</v>
      </c>
      <c r="F39" s="111">
        <v>0</v>
      </c>
      <c r="G39" s="111">
        <v>0</v>
      </c>
      <c r="H39" s="111">
        <v>0</v>
      </c>
      <c r="I39" s="111">
        <v>0</v>
      </c>
      <c r="J39" s="111">
        <v>0</v>
      </c>
      <c r="K39" s="111">
        <v>23</v>
      </c>
      <c r="L39" s="96">
        <f ca="1">SUM(INDIRECT("B39:K39"))</f>
        <v>85</v>
      </c>
      <c r="M39" s="179"/>
    </row>
    <row r="40" spans="1:13" x14ac:dyDescent="0.35">
      <c r="A40" s="110" t="s">
        <v>59</v>
      </c>
      <c r="B40" s="111">
        <v>0</v>
      </c>
      <c r="C40" s="111">
        <v>0</v>
      </c>
      <c r="D40" s="111">
        <v>0</v>
      </c>
      <c r="E40" s="111">
        <v>0</v>
      </c>
      <c r="F40" s="111">
        <v>0</v>
      </c>
      <c r="G40" s="111">
        <v>0</v>
      </c>
      <c r="H40" s="111">
        <v>0</v>
      </c>
      <c r="I40" s="111">
        <v>0</v>
      </c>
      <c r="J40" s="111">
        <v>0</v>
      </c>
      <c r="K40" s="111">
        <v>0</v>
      </c>
      <c r="L40" s="96">
        <f ca="1">SUM(INDIRECT("B40:K40"))</f>
        <v>0</v>
      </c>
      <c r="M40" s="179"/>
    </row>
    <row r="41" spans="1:13" x14ac:dyDescent="0.35">
      <c r="A41" s="110" t="s">
        <v>60</v>
      </c>
      <c r="B41" s="21">
        <v>0</v>
      </c>
      <c r="C41" s="21">
        <v>0</v>
      </c>
      <c r="D41" s="21">
        <v>0</v>
      </c>
      <c r="E41" s="21">
        <v>0</v>
      </c>
      <c r="F41" s="21">
        <v>0</v>
      </c>
      <c r="G41" s="21">
        <v>0</v>
      </c>
      <c r="H41" s="21">
        <v>0</v>
      </c>
      <c r="I41" s="21">
        <v>0</v>
      </c>
      <c r="J41" s="21">
        <v>0</v>
      </c>
      <c r="K41" s="21">
        <v>0</v>
      </c>
      <c r="L41" s="96">
        <f ca="1">SUM(INDIRECT("B41:K41"))</f>
        <v>0</v>
      </c>
      <c r="M41" s="179"/>
    </row>
    <row r="42" spans="1:13" x14ac:dyDescent="0.35">
      <c r="A42" s="110" t="s">
        <v>61</v>
      </c>
      <c r="B42" s="111">
        <v>0</v>
      </c>
      <c r="C42" s="111">
        <v>0</v>
      </c>
      <c r="D42" s="111">
        <v>0</v>
      </c>
      <c r="E42" s="111">
        <v>0</v>
      </c>
      <c r="F42" s="111">
        <v>0</v>
      </c>
      <c r="G42" s="111">
        <v>0</v>
      </c>
      <c r="H42" s="111">
        <v>0</v>
      </c>
      <c r="I42" s="111">
        <v>0</v>
      </c>
      <c r="J42" s="111">
        <v>0</v>
      </c>
      <c r="K42" s="111">
        <v>0</v>
      </c>
      <c r="L42" s="96">
        <f ca="1">SUM(INDIRECT("B42:K42"))</f>
        <v>0</v>
      </c>
      <c r="M42" s="179"/>
    </row>
    <row r="43" spans="1:13" x14ac:dyDescent="0.35">
      <c r="A43" s="110" t="s">
        <v>62</v>
      </c>
      <c r="B43" s="111">
        <v>0</v>
      </c>
      <c r="C43" s="111">
        <v>0</v>
      </c>
      <c r="D43" s="111">
        <v>0</v>
      </c>
      <c r="E43" s="111">
        <v>0</v>
      </c>
      <c r="F43" s="111">
        <v>0</v>
      </c>
      <c r="G43" s="111">
        <v>0</v>
      </c>
      <c r="H43" s="111">
        <v>0</v>
      </c>
      <c r="I43" s="111">
        <v>0</v>
      </c>
      <c r="J43" s="111">
        <v>0</v>
      </c>
      <c r="K43" s="111">
        <v>0</v>
      </c>
      <c r="L43" s="96">
        <f ca="1">SUM(INDIRECT("B43:K43"))</f>
        <v>0</v>
      </c>
      <c r="M43" s="179"/>
    </row>
    <row r="44" spans="1:13" x14ac:dyDescent="0.35">
      <c r="A44" s="110" t="s">
        <v>63</v>
      </c>
      <c r="B44" s="21">
        <v>0</v>
      </c>
      <c r="C44" s="21">
        <v>0</v>
      </c>
      <c r="D44" s="21">
        <v>0</v>
      </c>
      <c r="E44" s="21">
        <v>0</v>
      </c>
      <c r="F44" s="21">
        <v>0</v>
      </c>
      <c r="G44" s="21">
        <v>0</v>
      </c>
      <c r="H44" s="21">
        <v>0</v>
      </c>
      <c r="I44" s="21">
        <v>0</v>
      </c>
      <c r="J44" s="21">
        <v>0</v>
      </c>
      <c r="K44" s="21">
        <v>0</v>
      </c>
      <c r="L44" s="96">
        <f ca="1">SUM(INDIRECT("B44:K44"))</f>
        <v>0</v>
      </c>
      <c r="M44" s="179"/>
    </row>
    <row r="45" spans="1:13" x14ac:dyDescent="0.35">
      <c r="A45" s="110" t="s">
        <v>64</v>
      </c>
      <c r="B45" s="111">
        <v>0</v>
      </c>
      <c r="C45" s="111">
        <v>0</v>
      </c>
      <c r="D45" s="111">
        <v>0</v>
      </c>
      <c r="E45" s="111">
        <v>0</v>
      </c>
      <c r="F45" s="111">
        <v>0</v>
      </c>
      <c r="G45" s="111">
        <v>0</v>
      </c>
      <c r="H45" s="111">
        <v>0</v>
      </c>
      <c r="I45" s="111">
        <v>0</v>
      </c>
      <c r="J45" s="111">
        <v>0</v>
      </c>
      <c r="K45" s="111">
        <v>0</v>
      </c>
      <c r="L45" s="96">
        <f ca="1">SUM(INDIRECT("B45:K45"))</f>
        <v>0</v>
      </c>
      <c r="M45" s="179"/>
    </row>
    <row r="46" spans="1:13" x14ac:dyDescent="0.35">
      <c r="A46" s="110" t="s">
        <v>65</v>
      </c>
      <c r="B46" s="111">
        <v>0</v>
      </c>
      <c r="C46" s="111">
        <v>0</v>
      </c>
      <c r="D46" s="111">
        <v>0</v>
      </c>
      <c r="E46" s="111">
        <v>0</v>
      </c>
      <c r="F46" s="111">
        <v>0</v>
      </c>
      <c r="G46" s="111">
        <v>0</v>
      </c>
      <c r="H46" s="111">
        <v>0</v>
      </c>
      <c r="I46" s="111">
        <v>0</v>
      </c>
      <c r="J46" s="111">
        <v>0</v>
      </c>
      <c r="K46" s="111">
        <v>0</v>
      </c>
      <c r="L46" s="96">
        <f ca="1">SUM(INDIRECT("B46:K46"))</f>
        <v>0</v>
      </c>
      <c r="M46" s="179"/>
    </row>
    <row r="47" spans="1:13" x14ac:dyDescent="0.35">
      <c r="A47" s="110" t="s">
        <v>66</v>
      </c>
      <c r="B47" s="21">
        <v>0</v>
      </c>
      <c r="C47" s="21">
        <v>0</v>
      </c>
      <c r="D47" s="21">
        <v>0</v>
      </c>
      <c r="E47" s="21">
        <v>0</v>
      </c>
      <c r="F47" s="21">
        <v>0</v>
      </c>
      <c r="G47" s="21">
        <v>0</v>
      </c>
      <c r="H47" s="21">
        <v>0</v>
      </c>
      <c r="I47" s="21">
        <v>0</v>
      </c>
      <c r="J47" s="21">
        <v>0</v>
      </c>
      <c r="K47" s="21">
        <v>0</v>
      </c>
      <c r="L47" s="96">
        <f ca="1">SUM(INDIRECT("B47:K47"))</f>
        <v>0</v>
      </c>
      <c r="M47" s="179"/>
    </row>
    <row r="48" spans="1:13" ht="15" thickBot="1" x14ac:dyDescent="0.4">
      <c r="A48" s="112" t="s">
        <v>67</v>
      </c>
      <c r="B48" s="111">
        <v>0</v>
      </c>
      <c r="C48" s="111">
        <v>0</v>
      </c>
      <c r="D48" s="111">
        <v>0</v>
      </c>
      <c r="E48" s="111">
        <v>0</v>
      </c>
      <c r="F48" s="111">
        <v>0</v>
      </c>
      <c r="G48" s="111">
        <v>0</v>
      </c>
      <c r="H48" s="111">
        <v>0</v>
      </c>
      <c r="I48" s="111">
        <v>0</v>
      </c>
      <c r="J48" s="111">
        <v>0</v>
      </c>
      <c r="K48" s="111">
        <v>0</v>
      </c>
      <c r="L48" s="96">
        <f ca="1">SUM(INDIRECT("B48:K48"))</f>
        <v>0</v>
      </c>
      <c r="M48" s="179"/>
    </row>
    <row r="49" spans="1:13" ht="15.5" thickTop="1" thickBot="1" x14ac:dyDescent="0.4">
      <c r="A49" s="37" t="s">
        <v>14</v>
      </c>
      <c r="B49" s="45">
        <f ca="1">SUM(INDIRECT("B38:B48"))</f>
        <v>0</v>
      </c>
      <c r="C49" s="45">
        <f ca="1">SUM(INDIRECT("C38:C48"))</f>
        <v>26</v>
      </c>
      <c r="D49" s="45">
        <f ca="1">SUM(INDIRECT("D38:D48"))</f>
        <v>36</v>
      </c>
      <c r="E49" s="93">
        <f ca="1">SUM(INDIRECT("E38:E48"))</f>
        <v>0</v>
      </c>
      <c r="F49" s="94">
        <f ca="1">SUM(INDIRECT("F38:F48"))</f>
        <v>0</v>
      </c>
      <c r="G49" s="45">
        <f ca="1">SUM(INDIRECT("G38:G48"))</f>
        <v>0</v>
      </c>
      <c r="H49" s="45">
        <f ca="1">SUM(INDIRECT("H38:H48"))</f>
        <v>0</v>
      </c>
      <c r="I49" s="45">
        <f ca="1">SUM(INDIRECT("I38:I48"))</f>
        <v>0</v>
      </c>
      <c r="J49" s="45">
        <f ca="1">SUM(INDIRECT("J38:J48"))</f>
        <v>0</v>
      </c>
      <c r="K49" s="96">
        <f ca="1">SUM(INDIRECT("K38:K48"))</f>
        <v>23</v>
      </c>
      <c r="L49" s="108">
        <f ca="1">SUM(INDIRECT("B38:K48"))</f>
        <v>85</v>
      </c>
      <c r="M49" s="179"/>
    </row>
    <row r="50" spans="1:13" ht="15.5" thickTop="1" thickBot="1" x14ac:dyDescent="0.4">
      <c r="A50" s="30" t="s">
        <v>37</v>
      </c>
      <c r="B50" s="97">
        <v>85</v>
      </c>
      <c r="C50" s="64"/>
      <c r="D50" s="182" t="s">
        <v>39</v>
      </c>
      <c r="E50" s="64"/>
      <c r="F50" s="64"/>
      <c r="G50" s="64"/>
      <c r="H50" s="64"/>
      <c r="I50" s="64"/>
      <c r="J50" s="64"/>
      <c r="K50" s="64"/>
      <c r="L50" s="64"/>
      <c r="M50" s="179"/>
    </row>
    <row r="51" spans="1:13" x14ac:dyDescent="0.35">
      <c r="A51" s="181"/>
      <c r="B51" s="64"/>
      <c r="C51" s="64"/>
      <c r="D51" s="64" t="s">
        <v>91</v>
      </c>
      <c r="E51" s="64"/>
      <c r="F51" s="64"/>
      <c r="G51" s="64"/>
      <c r="H51" s="64"/>
      <c r="I51" s="64"/>
      <c r="J51" s="64"/>
      <c r="K51" s="64"/>
      <c r="L51" s="64"/>
      <c r="M51" s="179"/>
    </row>
    <row r="52" spans="1:13" x14ac:dyDescent="0.35">
      <c r="A52" s="181"/>
      <c r="B52" s="181"/>
      <c r="C52" s="81"/>
      <c r="D52" s="64"/>
      <c r="E52" s="64"/>
      <c r="F52" s="64"/>
      <c r="G52" s="64"/>
      <c r="H52" s="64"/>
      <c r="I52" s="64"/>
      <c r="J52" s="64"/>
      <c r="K52" s="64"/>
      <c r="L52" s="64"/>
      <c r="M52" s="179"/>
    </row>
    <row r="53" spans="1:13" ht="42" x14ac:dyDescent="0.35">
      <c r="A53" s="104" t="s">
        <v>95</v>
      </c>
      <c r="B53" s="372" t="s">
        <v>75</v>
      </c>
      <c r="C53" s="373"/>
      <c r="D53" s="373"/>
      <c r="E53" s="373"/>
      <c r="F53" s="373"/>
      <c r="G53" s="373"/>
      <c r="H53" s="373"/>
      <c r="I53" s="373"/>
      <c r="J53" s="373"/>
      <c r="K53" s="373"/>
      <c r="L53" s="374" t="s">
        <v>14</v>
      </c>
      <c r="M53" s="179"/>
    </row>
    <row r="54" spans="1:13" ht="34.15" customHeight="1" x14ac:dyDescent="0.35">
      <c r="A54" s="376" t="s">
        <v>96</v>
      </c>
      <c r="B54" s="381" t="s">
        <v>76</v>
      </c>
      <c r="C54" s="382"/>
      <c r="D54" s="383"/>
      <c r="E54" s="381" t="s">
        <v>77</v>
      </c>
      <c r="F54" s="382"/>
      <c r="G54" s="383"/>
      <c r="H54" s="381" t="s">
        <v>78</v>
      </c>
      <c r="I54" s="382"/>
      <c r="J54" s="382"/>
      <c r="K54" s="382"/>
      <c r="L54" s="374"/>
      <c r="M54" s="179"/>
    </row>
    <row r="55" spans="1:13" ht="84" x14ac:dyDescent="0.35">
      <c r="A55" s="377"/>
      <c r="B55" s="104" t="s">
        <v>79</v>
      </c>
      <c r="C55" s="104" t="s">
        <v>80</v>
      </c>
      <c r="D55" s="106" t="s">
        <v>81</v>
      </c>
      <c r="E55" s="104" t="s">
        <v>82</v>
      </c>
      <c r="F55" s="104" t="s">
        <v>83</v>
      </c>
      <c r="G55" s="104" t="s">
        <v>84</v>
      </c>
      <c r="H55" s="104" t="s">
        <v>85</v>
      </c>
      <c r="I55" s="104" t="s">
        <v>86</v>
      </c>
      <c r="J55" s="104" t="s">
        <v>87</v>
      </c>
      <c r="K55" s="104" t="s">
        <v>88</v>
      </c>
      <c r="L55" s="384"/>
      <c r="M55" s="179"/>
    </row>
    <row r="56" spans="1:13" x14ac:dyDescent="0.35">
      <c r="A56" s="24" t="s">
        <v>69</v>
      </c>
      <c r="B56" s="21">
        <v>0</v>
      </c>
      <c r="C56" s="21">
        <v>5</v>
      </c>
      <c r="D56" s="21">
        <v>3</v>
      </c>
      <c r="E56" s="21">
        <v>0</v>
      </c>
      <c r="F56" s="21">
        <v>0</v>
      </c>
      <c r="G56" s="21">
        <v>0</v>
      </c>
      <c r="H56" s="21">
        <v>0</v>
      </c>
      <c r="I56" s="21">
        <v>0</v>
      </c>
      <c r="J56" s="21">
        <v>0</v>
      </c>
      <c r="K56" s="21">
        <v>9</v>
      </c>
      <c r="L56" s="96">
        <f ca="1">SUM(INDIRECT("B56:K56"))</f>
        <v>17</v>
      </c>
      <c r="M56" s="179"/>
    </row>
    <row r="57" spans="1:13" ht="15" thickBot="1" x14ac:dyDescent="0.4">
      <c r="A57" s="24" t="s">
        <v>68</v>
      </c>
      <c r="B57" s="111">
        <v>0</v>
      </c>
      <c r="C57" s="111">
        <v>21</v>
      </c>
      <c r="D57" s="111">
        <v>35</v>
      </c>
      <c r="E57" s="111">
        <v>0</v>
      </c>
      <c r="F57" s="111">
        <v>0</v>
      </c>
      <c r="G57" s="111">
        <v>0</v>
      </c>
      <c r="H57" s="111">
        <v>0</v>
      </c>
      <c r="I57" s="111">
        <v>0</v>
      </c>
      <c r="J57" s="111">
        <v>0</v>
      </c>
      <c r="K57" s="111">
        <v>20</v>
      </c>
      <c r="L57" s="96">
        <f ca="1">SUM(INDIRECT("B57:K57"))</f>
        <v>76</v>
      </c>
      <c r="M57" s="179"/>
    </row>
    <row r="58" spans="1:13" ht="15" thickBot="1" x14ac:dyDescent="0.4">
      <c r="A58" s="37" t="s">
        <v>14</v>
      </c>
      <c r="B58" s="45">
        <f ca="1">SUM(INDIRECT("B56:B57"))</f>
        <v>0</v>
      </c>
      <c r="C58" s="45">
        <f ca="1">SUM(INDIRECT("C56:C57"))</f>
        <v>26</v>
      </c>
      <c r="D58" s="45">
        <f ca="1">SUM(INDIRECT("D56:D57"))</f>
        <v>38</v>
      </c>
      <c r="E58" s="114">
        <f ca="1">SUM(INDIRECT("E56:E57"))</f>
        <v>0</v>
      </c>
      <c r="F58" s="114">
        <f ca="1">SUM(INDIRECT("F56:F57"))</f>
        <v>0</v>
      </c>
      <c r="G58" s="45">
        <f ca="1">SUM(INDIRECT("G56:G57"))</f>
        <v>0</v>
      </c>
      <c r="H58" s="45">
        <f ca="1">SUM(INDIRECT("H56:H57"))</f>
        <v>0</v>
      </c>
      <c r="I58" s="45">
        <f ca="1">SUM(INDIRECT("I56:I57"))</f>
        <v>0</v>
      </c>
      <c r="J58" s="45">
        <f ca="1">SUM(INDIRECT("J56:J57"))</f>
        <v>0</v>
      </c>
      <c r="K58" s="96">
        <f ca="1">SUM(INDIRECT("K56:K57"))</f>
        <v>29</v>
      </c>
      <c r="L58" s="108">
        <f ca="1">SUM(INDIRECT("B56:K57"))</f>
        <v>93</v>
      </c>
      <c r="M58" s="179"/>
    </row>
    <row r="59" spans="1:13" x14ac:dyDescent="0.35">
      <c r="A59" s="75"/>
      <c r="B59" s="64"/>
      <c r="C59" s="64"/>
      <c r="D59" s="64" t="s">
        <v>91</v>
      </c>
      <c r="E59" s="64"/>
      <c r="F59" s="64"/>
      <c r="G59" s="64"/>
      <c r="H59" s="64"/>
      <c r="I59" s="64"/>
      <c r="J59" s="64"/>
      <c r="K59" s="64"/>
      <c r="L59" s="64"/>
      <c r="M59" s="179"/>
    </row>
    <row r="60" spans="1:13" x14ac:dyDescent="0.35">
      <c r="A60" s="75"/>
      <c r="B60" s="64"/>
      <c r="C60" s="64"/>
      <c r="D60" s="64"/>
      <c r="E60" s="64"/>
      <c r="F60" s="64"/>
      <c r="G60" s="64"/>
      <c r="H60" s="64"/>
      <c r="I60" s="64"/>
      <c r="J60" s="64"/>
      <c r="K60" s="64"/>
      <c r="L60" s="64"/>
      <c r="M60" s="179"/>
    </row>
    <row r="61" spans="1:13" ht="70" x14ac:dyDescent="0.35">
      <c r="A61" s="91" t="s">
        <v>97</v>
      </c>
      <c r="B61" s="387" t="s">
        <v>75</v>
      </c>
      <c r="C61" s="388"/>
      <c r="D61" s="388"/>
      <c r="E61" s="374" t="s">
        <v>14</v>
      </c>
      <c r="F61" s="64"/>
      <c r="G61" s="64"/>
      <c r="H61" s="64"/>
      <c r="I61" s="64"/>
      <c r="J61" s="64"/>
      <c r="K61" s="64"/>
      <c r="L61" s="64"/>
      <c r="M61" s="179"/>
    </row>
    <row r="62" spans="1:13" x14ac:dyDescent="0.35">
      <c r="A62" s="389" t="s">
        <v>98</v>
      </c>
      <c r="B62" s="390" t="s">
        <v>77</v>
      </c>
      <c r="C62" s="391"/>
      <c r="D62" s="392"/>
      <c r="E62" s="374"/>
      <c r="F62" s="64"/>
      <c r="G62" s="64"/>
      <c r="H62" s="64"/>
      <c r="I62" s="64"/>
      <c r="J62" s="64"/>
      <c r="K62" s="64"/>
      <c r="L62" s="64"/>
      <c r="M62" s="179"/>
    </row>
    <row r="63" spans="1:13" ht="42.5" thickBot="1" x14ac:dyDescent="0.4">
      <c r="A63" s="387"/>
      <c r="B63" s="116" t="s">
        <v>99</v>
      </c>
      <c r="C63" s="116" t="s">
        <v>100</v>
      </c>
      <c r="D63" s="116" t="s">
        <v>101</v>
      </c>
      <c r="E63" s="384"/>
      <c r="F63" s="64"/>
      <c r="G63" s="64"/>
      <c r="H63" s="64"/>
      <c r="I63" s="64"/>
      <c r="J63" s="64"/>
      <c r="K63" s="64"/>
      <c r="L63" s="64"/>
      <c r="M63" s="179"/>
    </row>
    <row r="64" spans="1:13" ht="15" thickTop="1" x14ac:dyDescent="0.35">
      <c r="A64" s="117" t="s">
        <v>102</v>
      </c>
      <c r="B64" s="118">
        <v>0</v>
      </c>
      <c r="C64" s="119">
        <v>0</v>
      </c>
      <c r="D64" s="120">
        <v>2</v>
      </c>
      <c r="E64" s="45">
        <f ca="1">SUM(INDIRECT("B64:D64"))</f>
        <v>2</v>
      </c>
      <c r="F64" s="64"/>
      <c r="G64" s="64"/>
      <c r="H64" s="64"/>
      <c r="I64" s="64"/>
      <c r="J64" s="64"/>
      <c r="K64" s="64"/>
      <c r="L64" s="64"/>
      <c r="M64" s="179"/>
    </row>
    <row r="65" spans="1:13" ht="15" thickBot="1" x14ac:dyDescent="0.4">
      <c r="A65" s="117" t="s">
        <v>103</v>
      </c>
      <c r="B65" s="121">
        <v>0</v>
      </c>
      <c r="C65" s="122">
        <v>0</v>
      </c>
      <c r="D65" s="120">
        <v>36</v>
      </c>
      <c r="E65" s="45">
        <f ca="1">SUM(INDIRECT("B65:D65"))</f>
        <v>36</v>
      </c>
      <c r="F65" s="64"/>
      <c r="G65" s="64"/>
      <c r="H65" s="64"/>
      <c r="I65" s="64"/>
      <c r="J65" s="64"/>
      <c r="K65" s="64"/>
      <c r="L65" s="64"/>
      <c r="M65" s="179"/>
    </row>
    <row r="66" spans="1:13" ht="15.5" thickTop="1" thickBot="1" x14ac:dyDescent="0.4">
      <c r="A66" s="123" t="s">
        <v>14</v>
      </c>
      <c r="B66" s="124">
        <f ca="1">SUM(INDIRECT("B64:B65"))</f>
        <v>0</v>
      </c>
      <c r="C66" s="124">
        <f ca="1">SUM(INDIRECT("C64:C65"))</f>
        <v>0</v>
      </c>
      <c r="D66" s="124">
        <f ca="1">SUM(INDIRECT("D64:D65"))</f>
        <v>38</v>
      </c>
      <c r="E66" s="35">
        <f ca="1">SUM(INDIRECT("B64:D65"))</f>
        <v>38</v>
      </c>
      <c r="F66" s="64"/>
      <c r="G66" s="64"/>
      <c r="H66" s="64"/>
      <c r="I66" s="64"/>
      <c r="J66" s="64"/>
      <c r="K66" s="64"/>
      <c r="L66" s="64"/>
      <c r="M66" s="179"/>
    </row>
    <row r="67" spans="1:13" ht="15" thickBot="1" x14ac:dyDescent="0.4">
      <c r="A67" s="125" t="s">
        <v>37</v>
      </c>
      <c r="B67" s="126">
        <v>38</v>
      </c>
      <c r="C67" s="184"/>
      <c r="D67" s="64"/>
      <c r="E67" s="64"/>
      <c r="F67" s="64"/>
      <c r="G67" s="64"/>
      <c r="H67" s="64"/>
      <c r="I67" s="64"/>
      <c r="J67" s="64"/>
      <c r="K67" s="64"/>
      <c r="L67" s="64"/>
      <c r="M67" s="179"/>
    </row>
    <row r="68" spans="1:13" x14ac:dyDescent="0.35">
      <c r="A68" s="77" t="s">
        <v>39</v>
      </c>
      <c r="B68" s="75"/>
      <c r="C68" s="64"/>
      <c r="D68" s="64"/>
      <c r="E68" s="64"/>
      <c r="F68" s="64"/>
      <c r="G68" s="64"/>
      <c r="H68" s="64"/>
      <c r="I68" s="64"/>
      <c r="J68" s="64"/>
      <c r="K68" s="64"/>
      <c r="L68" s="64"/>
      <c r="M68" s="179"/>
    </row>
    <row r="69" spans="1:13" x14ac:dyDescent="0.35">
      <c r="A69" s="64"/>
      <c r="B69" s="75"/>
      <c r="C69" s="64"/>
      <c r="D69" s="64"/>
      <c r="E69" s="64"/>
      <c r="F69" s="64"/>
      <c r="G69" s="64"/>
      <c r="H69" s="64"/>
      <c r="I69" s="64"/>
      <c r="J69" s="64"/>
      <c r="K69" s="64"/>
      <c r="L69" s="64"/>
      <c r="M69" s="179"/>
    </row>
    <row r="70" spans="1:13" s="102" customFormat="1" x14ac:dyDescent="0.35">
      <c r="A70" s="127" t="s">
        <v>49</v>
      </c>
      <c r="B70" s="128" t="s">
        <v>50</v>
      </c>
      <c r="C70" s="393" t="s">
        <v>51</v>
      </c>
      <c r="D70" s="394"/>
      <c r="E70" s="76"/>
      <c r="F70" s="76"/>
      <c r="G70" s="76"/>
      <c r="H70" s="76"/>
      <c r="I70" s="76"/>
      <c r="J70" s="76"/>
      <c r="K70" s="76"/>
      <c r="L70" s="76"/>
      <c r="M70" s="177"/>
    </row>
    <row r="71" spans="1:13" s="102" customFormat="1" x14ac:dyDescent="0.35">
      <c r="A71" s="129"/>
      <c r="B71" s="130" t="s">
        <v>52</v>
      </c>
      <c r="C71" s="395"/>
      <c r="D71" s="396"/>
      <c r="E71" s="76"/>
      <c r="F71" s="76"/>
      <c r="G71" s="76"/>
      <c r="H71" s="76"/>
      <c r="I71" s="76"/>
      <c r="J71" s="76"/>
      <c r="K71" s="76"/>
      <c r="L71" s="76"/>
      <c r="M71" s="177"/>
    </row>
    <row r="72" spans="1:13" s="132" customFormat="1" ht="100.15" customHeight="1" x14ac:dyDescent="0.35">
      <c r="A72" s="131" t="s">
        <v>72</v>
      </c>
      <c r="B72" s="101" t="s">
        <v>54</v>
      </c>
      <c r="C72" s="385"/>
      <c r="D72" s="386"/>
      <c r="E72" s="83"/>
      <c r="F72" s="83"/>
      <c r="G72" s="83"/>
      <c r="H72" s="83"/>
      <c r="I72" s="83"/>
      <c r="J72" s="83"/>
      <c r="K72" s="83"/>
      <c r="L72" s="83"/>
      <c r="M72" s="183"/>
    </row>
    <row r="73" spans="1:13" x14ac:dyDescent="0.35">
      <c r="A73" s="185"/>
      <c r="B73" s="64"/>
      <c r="C73" s="64"/>
      <c r="D73" s="64"/>
      <c r="E73" s="64"/>
      <c r="F73" s="64"/>
      <c r="G73" s="64"/>
      <c r="H73" s="64"/>
      <c r="I73" s="64"/>
      <c r="J73" s="64"/>
      <c r="K73" s="64"/>
      <c r="L73" s="64"/>
      <c r="M73" s="179"/>
    </row>
    <row r="74" spans="1:13" x14ac:dyDescent="0.35">
      <c r="A74" s="6" t="s">
        <v>3</v>
      </c>
      <c r="B74" s="64"/>
      <c r="C74" s="64"/>
      <c r="D74" s="64"/>
      <c r="E74" s="64"/>
      <c r="F74" s="64"/>
      <c r="G74" s="64"/>
      <c r="H74" s="64"/>
      <c r="I74" s="64"/>
      <c r="J74" s="64"/>
      <c r="K74" s="64"/>
      <c r="L74" s="64"/>
      <c r="M74" s="179"/>
    </row>
    <row r="75" spans="1:13" x14ac:dyDescent="0.35">
      <c r="A75" s="90" t="s">
        <v>4</v>
      </c>
      <c r="B75" s="64"/>
      <c r="C75" s="64"/>
      <c r="D75" s="64"/>
      <c r="E75" s="64"/>
      <c r="F75" s="64"/>
      <c r="G75" s="64"/>
      <c r="H75" s="64"/>
      <c r="I75" s="64"/>
      <c r="J75" s="64"/>
      <c r="K75" s="64"/>
      <c r="L75" s="64"/>
      <c r="M75" s="179"/>
    </row>
    <row r="76" spans="1:13" x14ac:dyDescent="0.35">
      <c r="A76" s="179"/>
      <c r="B76" s="179"/>
      <c r="C76" s="179"/>
      <c r="D76" s="179"/>
      <c r="E76" s="179"/>
      <c r="F76" s="179"/>
      <c r="G76" s="179"/>
      <c r="H76" s="179"/>
      <c r="I76" s="179"/>
      <c r="J76" s="179"/>
      <c r="K76" s="179"/>
      <c r="L76" s="179"/>
      <c r="M76" s="179"/>
    </row>
  </sheetData>
  <sheetProtection algorithmName="SHA-512" hashValue="VKKUG5ny00JamjDYJ0R/qGM42k7lZQVkeS5GAF3zlyAMkS3bYLjAvSwf9nXn+EGUqQRoaFr2hd50lXHYE7XNsA==" saltValue="vK9NhTF3R/vnSe17wcVAyw==" spinCount="100000" sheet="1" objects="1" scenarios="1" formatCells="0" formatColumns="0" formatRows="0" insertColumns="0" insertRows="0" insertHyperlinks="0" deleteColumns="0" deleteRows="0" sort="0" autoFilter="0" pivotTables="0"/>
  <protectedRanges>
    <protectedRange sqref="B72" name="Range2"/>
    <protectedRange sqref="B10:K13 B20:K30 B38:K48 B50 B56:K57 B64:D65 B67 C72" name="Range1"/>
  </protectedRanges>
  <mergeCells count="31">
    <mergeCell ref="C72:D72"/>
    <mergeCell ref="B61:D61"/>
    <mergeCell ref="E61:E63"/>
    <mergeCell ref="A62:A63"/>
    <mergeCell ref="B62:D62"/>
    <mergeCell ref="C70:D70"/>
    <mergeCell ref="C71:D71"/>
    <mergeCell ref="B53:K53"/>
    <mergeCell ref="L53:L55"/>
    <mergeCell ref="A54:A55"/>
    <mergeCell ref="B54:D54"/>
    <mergeCell ref="E54:G54"/>
    <mergeCell ref="H54:K54"/>
    <mergeCell ref="B35:K35"/>
    <mergeCell ref="L35:L37"/>
    <mergeCell ref="A36:A37"/>
    <mergeCell ref="B36:D36"/>
    <mergeCell ref="E36:G36"/>
    <mergeCell ref="H36:K36"/>
    <mergeCell ref="B17:K17"/>
    <mergeCell ref="L17:L19"/>
    <mergeCell ref="A18:A19"/>
    <mergeCell ref="B18:D18"/>
    <mergeCell ref="E18:G18"/>
    <mergeCell ref="H18:K18"/>
    <mergeCell ref="B7:K7"/>
    <mergeCell ref="L7:L9"/>
    <mergeCell ref="A8:A9"/>
    <mergeCell ref="B8:D8"/>
    <mergeCell ref="E8:G8"/>
    <mergeCell ref="H8:K8"/>
  </mergeCells>
  <conditionalFormatting sqref="J5">
    <cfRule type="expression" dxfId="11" priority="1" stopIfTrue="1">
      <formula>(J5=I5)</formula>
    </cfRule>
  </conditionalFormatting>
  <dataValidations count="1">
    <dataValidation type="list" allowBlank="1" showInputMessage="1" showErrorMessage="1" sqref="B72" xr:uid="{42B55476-9C77-47DB-800C-C6A6F9BEDEB4}">
      <formula1>"Whole population count, Sample"</formula1>
    </dataValidation>
  </dataValidations>
  <hyperlinks>
    <hyperlink ref="B1" location="Cover!A1" display="Return to Cover Sheet" xr:uid="{242FE608-855E-424D-8BBB-7917B94D404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67BC9-F76E-409A-BC78-48575A455E38}">
  <dimension ref="A1:K18"/>
  <sheetViews>
    <sheetView zoomScale="80" zoomScaleNormal="80" workbookViewId="0"/>
  </sheetViews>
  <sheetFormatPr defaultColWidth="0" defaultRowHeight="14" zeroHeight="1" x14ac:dyDescent="0.3"/>
  <cols>
    <col min="1" max="1" width="68" style="133" customWidth="1"/>
    <col min="2" max="10" width="20.26953125" style="133" customWidth="1"/>
    <col min="11" max="11" width="9.54296875" style="133" customWidth="1"/>
    <col min="12" max="16384" width="9.54296875" style="133" hidden="1"/>
  </cols>
  <sheetData>
    <row r="1" spans="1:11" ht="20" x14ac:dyDescent="0.3">
      <c r="A1" s="154" t="s">
        <v>5</v>
      </c>
      <c r="B1" s="63" t="s">
        <v>6</v>
      </c>
      <c r="C1" s="155"/>
      <c r="D1" s="156"/>
      <c r="E1" s="156"/>
      <c r="F1" s="156"/>
      <c r="G1" s="156"/>
      <c r="H1" s="156"/>
      <c r="I1" s="156"/>
      <c r="J1" s="156"/>
      <c r="K1" s="155"/>
    </row>
    <row r="2" spans="1:11" ht="20" x14ac:dyDescent="0.3">
      <c r="A2" s="154" t="s">
        <v>104</v>
      </c>
      <c r="B2" s="157"/>
      <c r="C2" s="157"/>
      <c r="D2" s="157"/>
      <c r="E2" s="157"/>
      <c r="F2" s="157"/>
      <c r="G2" s="158"/>
      <c r="H2" s="158"/>
      <c r="I2" s="155"/>
      <c r="J2" s="155"/>
      <c r="K2" s="155"/>
    </row>
    <row r="3" spans="1:11" ht="28" x14ac:dyDescent="0.3">
      <c r="A3" s="159" t="s">
        <v>105</v>
      </c>
      <c r="B3" s="159"/>
      <c r="C3" s="158"/>
      <c r="D3" s="158"/>
      <c r="E3" s="158"/>
      <c r="F3" s="158"/>
      <c r="G3" s="158"/>
      <c r="H3" s="158"/>
      <c r="I3" s="8" t="s">
        <v>10</v>
      </c>
      <c r="J3" s="8" t="s">
        <v>11</v>
      </c>
      <c r="K3" s="155"/>
    </row>
    <row r="4" spans="1:11" ht="20" x14ac:dyDescent="0.3">
      <c r="A4" s="159" t="s">
        <v>106</v>
      </c>
      <c r="B4" s="160"/>
      <c r="C4" s="155"/>
      <c r="D4" s="155"/>
      <c r="E4" s="155"/>
      <c r="F4" s="155"/>
      <c r="G4" s="155"/>
      <c r="H4" s="155"/>
      <c r="I4" s="10">
        <v>12</v>
      </c>
      <c r="J4" s="136">
        <v>12</v>
      </c>
      <c r="K4" s="155"/>
    </row>
    <row r="5" spans="1:11" x14ac:dyDescent="0.3">
      <c r="A5" s="161"/>
      <c r="B5" s="155"/>
      <c r="C5" s="155"/>
      <c r="D5" s="155"/>
      <c r="E5" s="155"/>
      <c r="F5" s="155"/>
      <c r="G5" s="155"/>
      <c r="H5" s="155"/>
      <c r="I5" s="155"/>
      <c r="J5" s="155"/>
      <c r="K5" s="155"/>
    </row>
    <row r="6" spans="1:11" ht="42" x14ac:dyDescent="0.3">
      <c r="A6" s="137" t="s">
        <v>107</v>
      </c>
      <c r="B6" s="406" t="s">
        <v>108</v>
      </c>
      <c r="C6" s="406"/>
      <c r="D6" s="406" t="s">
        <v>109</v>
      </c>
      <c r="E6" s="406"/>
      <c r="F6" s="407" t="s">
        <v>110</v>
      </c>
      <c r="G6" s="408"/>
      <c r="H6" s="397" t="s">
        <v>111</v>
      </c>
      <c r="I6" s="397"/>
      <c r="J6" s="398" t="s">
        <v>14</v>
      </c>
      <c r="K6" s="155"/>
    </row>
    <row r="7" spans="1:11" s="141" customFormat="1" ht="14.5" thickBot="1" x14ac:dyDescent="0.35">
      <c r="A7" s="138"/>
      <c r="B7" s="104" t="s">
        <v>112</v>
      </c>
      <c r="C7" s="104" t="s">
        <v>113</v>
      </c>
      <c r="D7" s="104" t="s">
        <v>112</v>
      </c>
      <c r="E7" s="104" t="s">
        <v>113</v>
      </c>
      <c r="F7" s="104" t="s">
        <v>112</v>
      </c>
      <c r="G7" s="104" t="s">
        <v>113</v>
      </c>
      <c r="H7" s="139" t="s">
        <v>112</v>
      </c>
      <c r="I7" s="140" t="s">
        <v>113</v>
      </c>
      <c r="J7" s="399"/>
      <c r="K7" s="166"/>
    </row>
    <row r="8" spans="1:11" ht="42.5" thickTop="1" x14ac:dyDescent="0.3">
      <c r="A8" s="142" t="s">
        <v>114</v>
      </c>
      <c r="B8" s="143">
        <v>17</v>
      </c>
      <c r="C8" s="143">
        <v>11</v>
      </c>
      <c r="D8" s="143">
        <v>27</v>
      </c>
      <c r="E8" s="143">
        <v>51</v>
      </c>
      <c r="F8" s="143">
        <v>31</v>
      </c>
      <c r="G8" s="143">
        <v>51</v>
      </c>
      <c r="H8" s="144">
        <f ca="1">SUM(INDIRECT("B8"),INDIRECT("D8"),INDIRECT("F8"))</f>
        <v>75</v>
      </c>
      <c r="I8" s="144">
        <f ca="1">SUM(INDIRECT("C8"),INDIRECT("E8"),INDIRECT("G8"))</f>
        <v>113</v>
      </c>
      <c r="J8" s="145">
        <f ca="1">SUM(INDIRECT("B8:G8"))</f>
        <v>188</v>
      </c>
      <c r="K8" s="155"/>
    </row>
    <row r="9" spans="1:11" ht="29.5" thickBot="1" x14ac:dyDescent="0.4">
      <c r="A9" s="146" t="s">
        <v>115</v>
      </c>
      <c r="B9" s="147">
        <v>14</v>
      </c>
      <c r="C9" s="147">
        <v>9</v>
      </c>
      <c r="D9" s="147">
        <v>19</v>
      </c>
      <c r="E9" s="147">
        <v>38</v>
      </c>
      <c r="F9" s="147">
        <v>26</v>
      </c>
      <c r="G9" s="147">
        <v>42</v>
      </c>
      <c r="H9" s="148">
        <f ca="1">SUM(INDIRECT("B9"),INDIRECT("D9"),INDIRECT("F9"))</f>
        <v>59</v>
      </c>
      <c r="I9" s="149">
        <f ca="1">SUM(INDIRECT("C9"),INDIRECT("E9"),INDIRECT("G9"))</f>
        <v>89</v>
      </c>
      <c r="J9" s="150">
        <f ca="1">SUM(INDIRECT("B9:G9"))</f>
        <v>148</v>
      </c>
      <c r="K9" s="155"/>
    </row>
    <row r="10" spans="1:11" s="135" customFormat="1" ht="14.5" thickTop="1" x14ac:dyDescent="0.3">
      <c r="A10" s="77" t="s">
        <v>116</v>
      </c>
      <c r="B10" s="162"/>
      <c r="C10" s="155"/>
      <c r="D10" s="162"/>
      <c r="E10" s="163"/>
      <c r="F10" s="160"/>
      <c r="G10" s="160"/>
      <c r="H10" s="160"/>
      <c r="I10" s="163"/>
      <c r="J10" s="80"/>
      <c r="K10" s="160"/>
    </row>
    <row r="11" spans="1:11" s="135" customFormat="1" x14ac:dyDescent="0.3">
      <c r="A11" s="160"/>
      <c r="B11" s="160"/>
      <c r="C11" s="155"/>
      <c r="D11" s="155"/>
      <c r="E11" s="155"/>
      <c r="F11" s="155"/>
      <c r="G11" s="160"/>
      <c r="H11" s="160"/>
      <c r="I11" s="160"/>
      <c r="J11" s="163"/>
      <c r="K11" s="160"/>
    </row>
    <row r="12" spans="1:11" s="152" customFormat="1" x14ac:dyDescent="0.35">
      <c r="A12" s="38" t="s">
        <v>49</v>
      </c>
      <c r="B12" s="400" t="s">
        <v>51</v>
      </c>
      <c r="C12" s="401"/>
      <c r="D12" s="164"/>
      <c r="E12" s="164"/>
      <c r="F12" s="164"/>
      <c r="G12" s="164"/>
      <c r="H12" s="164"/>
      <c r="I12" s="164"/>
      <c r="J12" s="164"/>
      <c r="K12" s="164"/>
    </row>
    <row r="13" spans="1:11" s="152" customFormat="1" x14ac:dyDescent="0.35">
      <c r="B13" s="402"/>
      <c r="C13" s="403"/>
      <c r="D13" s="164"/>
      <c r="E13" s="164"/>
      <c r="F13" s="164"/>
      <c r="G13" s="164"/>
      <c r="H13" s="164"/>
      <c r="I13" s="164"/>
      <c r="J13" s="164"/>
      <c r="K13" s="164"/>
    </row>
    <row r="14" spans="1:11" s="153" customFormat="1" x14ac:dyDescent="0.35">
      <c r="A14" s="59" t="s">
        <v>104</v>
      </c>
      <c r="B14" s="404"/>
      <c r="C14" s="405"/>
      <c r="D14" s="165"/>
      <c r="E14" s="165"/>
      <c r="F14" s="165"/>
      <c r="G14" s="165"/>
      <c r="H14" s="165"/>
      <c r="I14" s="165"/>
      <c r="J14" s="165"/>
      <c r="K14" s="165"/>
    </row>
    <row r="15" spans="1:11" x14ac:dyDescent="0.3">
      <c r="A15" s="155"/>
      <c r="B15" s="155"/>
      <c r="C15" s="155"/>
      <c r="D15" s="155"/>
      <c r="E15" s="155"/>
      <c r="F15" s="155"/>
      <c r="G15" s="155"/>
      <c r="H15" s="155"/>
      <c r="I15" s="155"/>
      <c r="J15" s="155"/>
      <c r="K15" s="155"/>
    </row>
    <row r="16" spans="1:11" ht="14.5" x14ac:dyDescent="0.3">
      <c r="A16" s="6" t="s">
        <v>3</v>
      </c>
      <c r="B16" s="155"/>
      <c r="C16" s="155"/>
      <c r="D16" s="155"/>
      <c r="E16" s="155"/>
      <c r="F16" s="155"/>
      <c r="G16" s="155"/>
      <c r="H16" s="155"/>
      <c r="I16" s="155"/>
      <c r="J16" s="155"/>
      <c r="K16" s="155"/>
    </row>
    <row r="17" spans="1:11" ht="14.5" x14ac:dyDescent="0.3">
      <c r="A17" s="90" t="s">
        <v>4</v>
      </c>
      <c r="B17" s="155"/>
      <c r="C17" s="155"/>
      <c r="D17" s="155"/>
      <c r="E17" s="155"/>
      <c r="F17" s="155"/>
      <c r="G17" s="155"/>
      <c r="H17" s="155"/>
      <c r="I17" s="155"/>
      <c r="J17" s="155"/>
      <c r="K17" s="155"/>
    </row>
    <row r="18" spans="1:11" x14ac:dyDescent="0.3">
      <c r="A18" s="155"/>
      <c r="B18" s="155"/>
      <c r="C18" s="155"/>
      <c r="D18" s="155"/>
      <c r="E18" s="155"/>
      <c r="F18" s="155"/>
      <c r="G18" s="155"/>
      <c r="H18" s="155"/>
      <c r="I18" s="155"/>
      <c r="J18" s="155"/>
      <c r="K18" s="155"/>
    </row>
  </sheetData>
  <sheetProtection algorithmName="SHA-512" hashValue="AaRVlrLvZMK/S4yDLgDLiaQnmR72+xamWMj1orHzHJarKJg8q3ynAOMU43tFwbEQp53qrksq7IimYt0l1M2TgA==" saltValue="Td6Df2ykukypXLnJTX+GEw==" spinCount="100000" sheet="1" formatCells="0" formatColumns="0" formatRows="0" insertColumns="0" insertRows="0" insertHyperlinks="0" deleteColumns="0" deleteRows="0" sort="0" autoFilter="0" pivotTables="0"/>
  <protectedRanges>
    <protectedRange sqref="B8:G9 B14" name="Range1"/>
  </protectedRanges>
  <mergeCells count="8">
    <mergeCell ref="H6:I6"/>
    <mergeCell ref="J6:J7"/>
    <mergeCell ref="B12:C12"/>
    <mergeCell ref="B13:C13"/>
    <mergeCell ref="B14:C14"/>
    <mergeCell ref="B6:C6"/>
    <mergeCell ref="D6:E6"/>
    <mergeCell ref="F6:G6"/>
  </mergeCells>
  <conditionalFormatting sqref="J4">
    <cfRule type="expression" dxfId="10" priority="1" stopIfTrue="1">
      <formula>(J4=I4)</formula>
    </cfRule>
  </conditionalFormatting>
  <hyperlinks>
    <hyperlink ref="B1" location="Cover!A1" display="Return to Cover Sheet" xr:uid="{04963E24-ECC7-4D73-863F-AA29B4E7C6F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FE770-A883-4D0E-BBD5-18BD04D6AADB}">
  <dimension ref="A1:K46"/>
  <sheetViews>
    <sheetView zoomScale="80" zoomScaleNormal="80" workbookViewId="0"/>
  </sheetViews>
  <sheetFormatPr defaultColWidth="0" defaultRowHeight="14" zeroHeight="1" x14ac:dyDescent="0.35"/>
  <cols>
    <col min="1" max="1" width="55.1796875" style="135" customWidth="1"/>
    <col min="2" max="10" width="20.26953125" style="135" customWidth="1"/>
    <col min="11" max="11" width="9" style="135" customWidth="1"/>
    <col min="12" max="16384" width="9" style="135" hidden="1"/>
  </cols>
  <sheetData>
    <row r="1" spans="1:11" ht="20" x14ac:dyDescent="0.35">
      <c r="A1" s="154" t="s">
        <v>117</v>
      </c>
      <c r="B1" s="173" t="s">
        <v>6</v>
      </c>
      <c r="C1" s="160"/>
      <c r="D1" s="156"/>
      <c r="E1" s="156"/>
      <c r="F1" s="156"/>
      <c r="G1" s="156"/>
      <c r="H1" s="156"/>
      <c r="I1" s="156"/>
      <c r="J1" s="160"/>
      <c r="K1" s="160"/>
    </row>
    <row r="2" spans="1:11" ht="20" x14ac:dyDescent="0.35">
      <c r="A2" s="154" t="s">
        <v>118</v>
      </c>
      <c r="B2" s="157"/>
      <c r="C2" s="157"/>
      <c r="D2" s="157"/>
      <c r="E2" s="157"/>
      <c r="F2" s="157"/>
      <c r="G2" s="157"/>
      <c r="H2" s="157"/>
      <c r="I2" s="157"/>
      <c r="J2" s="157"/>
      <c r="K2" s="160"/>
    </row>
    <row r="3" spans="1:11" ht="20" x14ac:dyDescent="0.35">
      <c r="A3" s="134" t="s">
        <v>119</v>
      </c>
      <c r="B3" s="151"/>
      <c r="C3" s="151"/>
      <c r="D3" s="151"/>
      <c r="E3" s="151"/>
      <c r="F3" s="151"/>
      <c r="I3" s="160"/>
      <c r="J3" s="160"/>
      <c r="K3" s="160"/>
    </row>
    <row r="4" spans="1:11" ht="28" x14ac:dyDescent="0.35">
      <c r="A4" s="174" t="s">
        <v>120</v>
      </c>
      <c r="B4" s="162"/>
      <c r="C4" s="162"/>
      <c r="D4" s="162"/>
      <c r="E4" s="162"/>
      <c r="F4" s="162"/>
      <c r="G4" s="8" t="s">
        <v>10</v>
      </c>
      <c r="H4" s="9" t="s">
        <v>11</v>
      </c>
      <c r="I4" s="70"/>
      <c r="J4" s="71"/>
      <c r="K4" s="160"/>
    </row>
    <row r="5" spans="1:11" x14ac:dyDescent="0.3">
      <c r="A5" s="160"/>
      <c r="B5" s="80"/>
      <c r="C5" s="80"/>
      <c r="D5" s="80"/>
      <c r="E5" s="162"/>
      <c r="F5" s="162"/>
      <c r="G5" s="10">
        <v>132</v>
      </c>
      <c r="H5" s="11">
        <v>132</v>
      </c>
      <c r="I5" s="74"/>
      <c r="J5" s="66"/>
      <c r="K5" s="160"/>
    </row>
    <row r="6" spans="1:11" x14ac:dyDescent="0.35">
      <c r="A6" s="162"/>
      <c r="B6" s="162"/>
      <c r="C6" s="162"/>
      <c r="D6" s="162"/>
      <c r="E6" s="163"/>
      <c r="F6" s="160"/>
      <c r="G6" s="160"/>
      <c r="H6" s="160"/>
      <c r="I6" s="160"/>
      <c r="J6" s="160"/>
      <c r="K6" s="160"/>
    </row>
    <row r="7" spans="1:11" ht="42" x14ac:dyDescent="0.35">
      <c r="A7" s="167" t="s">
        <v>121</v>
      </c>
      <c r="B7" s="369" t="s">
        <v>122</v>
      </c>
      <c r="C7" s="369"/>
      <c r="D7" s="369"/>
      <c r="E7" s="369"/>
      <c r="F7" s="369"/>
      <c r="G7" s="369"/>
      <c r="H7" s="369"/>
      <c r="I7" s="369"/>
      <c r="J7" s="369"/>
      <c r="K7" s="160"/>
    </row>
    <row r="8" spans="1:11" x14ac:dyDescent="0.35">
      <c r="A8" s="409" t="s">
        <v>123</v>
      </c>
      <c r="B8" s="411" t="s">
        <v>71</v>
      </c>
      <c r="C8" s="411" t="s">
        <v>70</v>
      </c>
      <c r="D8" s="412" t="s">
        <v>28</v>
      </c>
      <c r="E8" s="413"/>
      <c r="F8" s="413"/>
      <c r="G8" s="414"/>
      <c r="H8" s="411" t="s">
        <v>29</v>
      </c>
      <c r="I8" s="415"/>
      <c r="J8" s="416" t="s">
        <v>14</v>
      </c>
      <c r="K8" s="160"/>
    </row>
    <row r="9" spans="1:11" ht="42" x14ac:dyDescent="0.35">
      <c r="A9" s="410"/>
      <c r="B9" s="411"/>
      <c r="C9" s="411"/>
      <c r="D9" s="95" t="s">
        <v>124</v>
      </c>
      <c r="E9" s="95" t="s">
        <v>125</v>
      </c>
      <c r="F9" s="95" t="s">
        <v>126</v>
      </c>
      <c r="G9" s="95" t="s">
        <v>127</v>
      </c>
      <c r="H9" s="95" t="s">
        <v>126</v>
      </c>
      <c r="I9" s="95" t="s">
        <v>127</v>
      </c>
      <c r="J9" s="416"/>
      <c r="K9" s="160"/>
    </row>
    <row r="10" spans="1:11" x14ac:dyDescent="0.3">
      <c r="A10" s="169" t="s">
        <v>57</v>
      </c>
      <c r="B10" s="170">
        <v>1</v>
      </c>
      <c r="C10" s="170">
        <v>1</v>
      </c>
      <c r="D10" s="170">
        <v>29</v>
      </c>
      <c r="E10" s="170">
        <v>1</v>
      </c>
      <c r="F10" s="170">
        <v>9</v>
      </c>
      <c r="G10" s="170">
        <v>0</v>
      </c>
      <c r="H10" s="224">
        <v>0</v>
      </c>
      <c r="I10" s="224">
        <v>0</v>
      </c>
      <c r="J10" s="99">
        <f ca="1">SUM(INDIRECT("B10:I10"))</f>
        <v>41</v>
      </c>
      <c r="K10" s="160"/>
    </row>
    <row r="11" spans="1:11" x14ac:dyDescent="0.3">
      <c r="A11" s="169" t="s">
        <v>58</v>
      </c>
      <c r="B11" s="170">
        <v>14</v>
      </c>
      <c r="C11" s="170">
        <v>7</v>
      </c>
      <c r="D11" s="170">
        <v>142</v>
      </c>
      <c r="E11" s="170">
        <v>17</v>
      </c>
      <c r="F11" s="170">
        <v>149</v>
      </c>
      <c r="G11" s="170">
        <v>0</v>
      </c>
      <c r="H11" s="224">
        <v>0</v>
      </c>
      <c r="I11" s="224">
        <v>0</v>
      </c>
      <c r="J11" s="99">
        <f ca="1">SUM(INDIRECT("B11:I11"))</f>
        <v>329</v>
      </c>
      <c r="K11" s="160"/>
    </row>
    <row r="12" spans="1:11" x14ac:dyDescent="0.3">
      <c r="A12" s="169" t="s">
        <v>59</v>
      </c>
      <c r="B12" s="170">
        <v>0</v>
      </c>
      <c r="C12" s="170">
        <v>0</v>
      </c>
      <c r="D12" s="170">
        <v>11</v>
      </c>
      <c r="E12" s="170">
        <v>2</v>
      </c>
      <c r="F12" s="170">
        <v>1</v>
      </c>
      <c r="G12" s="170">
        <v>0</v>
      </c>
      <c r="H12" s="224">
        <v>0</v>
      </c>
      <c r="I12" s="224">
        <v>0</v>
      </c>
      <c r="J12" s="99">
        <f ca="1">SUM(INDIRECT("B12:I12"))</f>
        <v>14</v>
      </c>
      <c r="K12" s="160"/>
    </row>
    <row r="13" spans="1:11" x14ac:dyDescent="0.3">
      <c r="A13" s="169" t="s">
        <v>60</v>
      </c>
      <c r="B13" s="170">
        <v>0</v>
      </c>
      <c r="C13" s="170">
        <v>0</v>
      </c>
      <c r="D13" s="170">
        <v>4</v>
      </c>
      <c r="E13" s="170">
        <v>0</v>
      </c>
      <c r="F13" s="170">
        <v>3</v>
      </c>
      <c r="G13" s="170">
        <v>0</v>
      </c>
      <c r="H13" s="224">
        <v>0</v>
      </c>
      <c r="I13" s="224">
        <v>0</v>
      </c>
      <c r="J13" s="99">
        <f ca="1">SUM(INDIRECT("B13:I13"))</f>
        <v>7</v>
      </c>
      <c r="K13" s="160"/>
    </row>
    <row r="14" spans="1:11" x14ac:dyDescent="0.3">
      <c r="A14" s="169" t="s">
        <v>61</v>
      </c>
      <c r="B14" s="170">
        <v>0</v>
      </c>
      <c r="C14" s="170">
        <v>0</v>
      </c>
      <c r="D14" s="170">
        <v>0</v>
      </c>
      <c r="E14" s="170">
        <v>0</v>
      </c>
      <c r="F14" s="170">
        <v>1</v>
      </c>
      <c r="G14" s="170">
        <v>0</v>
      </c>
      <c r="H14" s="224">
        <v>0</v>
      </c>
      <c r="I14" s="224">
        <v>0</v>
      </c>
      <c r="J14" s="99">
        <f ca="1">SUM(INDIRECT("B14:I14"))</f>
        <v>1</v>
      </c>
      <c r="K14" s="160"/>
    </row>
    <row r="15" spans="1:11" x14ac:dyDescent="0.3">
      <c r="A15" s="169" t="s">
        <v>62</v>
      </c>
      <c r="B15" s="170">
        <v>1</v>
      </c>
      <c r="C15" s="170">
        <v>1</v>
      </c>
      <c r="D15" s="170">
        <v>1</v>
      </c>
      <c r="E15" s="170">
        <v>0</v>
      </c>
      <c r="F15" s="170">
        <v>1</v>
      </c>
      <c r="G15" s="170">
        <v>0</v>
      </c>
      <c r="H15" s="224">
        <v>0</v>
      </c>
      <c r="I15" s="224">
        <v>0</v>
      </c>
      <c r="J15" s="99">
        <f ca="1">SUM(INDIRECT("B15:I15"))</f>
        <v>4</v>
      </c>
      <c r="K15" s="160"/>
    </row>
    <row r="16" spans="1:11" x14ac:dyDescent="0.3">
      <c r="A16" s="171" t="s">
        <v>63</v>
      </c>
      <c r="B16" s="170">
        <v>2</v>
      </c>
      <c r="C16" s="170">
        <v>45</v>
      </c>
      <c r="D16" s="170">
        <v>84</v>
      </c>
      <c r="E16" s="170">
        <v>86</v>
      </c>
      <c r="F16" s="170">
        <v>326</v>
      </c>
      <c r="G16" s="170">
        <v>5</v>
      </c>
      <c r="H16" s="224">
        <v>0</v>
      </c>
      <c r="I16" s="224">
        <v>0</v>
      </c>
      <c r="J16" s="99">
        <f ca="1">SUM(INDIRECT("B16:I16"))</f>
        <v>548</v>
      </c>
      <c r="K16" s="160"/>
    </row>
    <row r="17" spans="1:11" x14ac:dyDescent="0.3">
      <c r="A17" s="169" t="s">
        <v>64</v>
      </c>
      <c r="B17" s="170">
        <v>5</v>
      </c>
      <c r="C17" s="170">
        <v>15</v>
      </c>
      <c r="D17" s="170">
        <v>42</v>
      </c>
      <c r="E17" s="170">
        <v>15</v>
      </c>
      <c r="F17" s="170">
        <v>85</v>
      </c>
      <c r="G17" s="170">
        <v>0</v>
      </c>
      <c r="H17" s="224">
        <v>0</v>
      </c>
      <c r="I17" s="224">
        <v>0</v>
      </c>
      <c r="J17" s="99">
        <f ca="1">SUM(INDIRECT("B17:I17"))</f>
        <v>162</v>
      </c>
      <c r="K17" s="160"/>
    </row>
    <row r="18" spans="1:11" x14ac:dyDescent="0.3">
      <c r="A18" s="169" t="s">
        <v>65</v>
      </c>
      <c r="B18" s="170">
        <v>0</v>
      </c>
      <c r="C18" s="170">
        <v>0</v>
      </c>
      <c r="D18" s="170">
        <v>0</v>
      </c>
      <c r="E18" s="170">
        <v>0</v>
      </c>
      <c r="F18" s="170">
        <v>1</v>
      </c>
      <c r="G18" s="170">
        <v>0</v>
      </c>
      <c r="H18" s="224">
        <v>0</v>
      </c>
      <c r="I18" s="224">
        <v>0</v>
      </c>
      <c r="J18" s="99">
        <f ca="1">SUM(INDIRECT("B18:I18"))</f>
        <v>1</v>
      </c>
      <c r="K18" s="160"/>
    </row>
    <row r="19" spans="1:11" x14ac:dyDescent="0.3">
      <c r="A19" s="169" t="s">
        <v>66</v>
      </c>
      <c r="B19" s="170">
        <v>0</v>
      </c>
      <c r="C19" s="170">
        <v>0</v>
      </c>
      <c r="D19" s="170">
        <v>0</v>
      </c>
      <c r="E19" s="170">
        <v>0</v>
      </c>
      <c r="F19" s="170">
        <v>0</v>
      </c>
      <c r="G19" s="170">
        <v>0</v>
      </c>
      <c r="H19" s="224">
        <v>0</v>
      </c>
      <c r="I19" s="224">
        <v>0</v>
      </c>
      <c r="J19" s="99">
        <f ca="1">SUM(INDIRECT("B19:I19"))</f>
        <v>0</v>
      </c>
      <c r="K19" s="160"/>
    </row>
    <row r="20" spans="1:11" x14ac:dyDescent="0.3">
      <c r="A20" s="169" t="s">
        <v>93</v>
      </c>
      <c r="B20" s="170">
        <v>0</v>
      </c>
      <c r="C20" s="170">
        <v>1</v>
      </c>
      <c r="D20" s="170">
        <v>1</v>
      </c>
      <c r="E20" s="170">
        <v>5</v>
      </c>
      <c r="F20" s="170">
        <v>7</v>
      </c>
      <c r="G20" s="170">
        <v>0</v>
      </c>
      <c r="H20" s="224">
        <v>0</v>
      </c>
      <c r="I20" s="224">
        <v>0</v>
      </c>
      <c r="J20" s="99">
        <f ca="1">SUM(INDIRECT("B20:I20"))</f>
        <v>14</v>
      </c>
      <c r="K20" s="160"/>
    </row>
    <row r="21" spans="1:11" x14ac:dyDescent="0.3">
      <c r="A21" s="30" t="s">
        <v>14</v>
      </c>
      <c r="B21" s="45">
        <f ca="1">SUM(INDIRECT("B10:B20"))</f>
        <v>23</v>
      </c>
      <c r="C21" s="45">
        <f ca="1">SUM(INDIRECT("C10:C20"))</f>
        <v>70</v>
      </c>
      <c r="D21" s="45">
        <f ca="1">SUM(INDIRECT("D10:D20"))</f>
        <v>314</v>
      </c>
      <c r="E21" s="45">
        <f ca="1">SUM(INDIRECT("E10:E20"))</f>
        <v>126</v>
      </c>
      <c r="F21" s="45">
        <f ca="1">SUM(INDIRECT("F10:F20"))</f>
        <v>583</v>
      </c>
      <c r="G21" s="45">
        <f ca="1">SUM(INDIRECT("G10:G20"))</f>
        <v>5</v>
      </c>
      <c r="H21" s="45">
        <f ca="1">SUM(INDIRECT("H10:H20"))</f>
        <v>0</v>
      </c>
      <c r="I21" s="45">
        <f ca="1">SUM(INDIRECT("I10:I20"))</f>
        <v>0</v>
      </c>
      <c r="J21" s="45">
        <f ca="1">SUM(INDIRECT("B10:I20"))</f>
        <v>1121</v>
      </c>
      <c r="K21" s="160"/>
    </row>
    <row r="22" spans="1:11" x14ac:dyDescent="0.35">
      <c r="A22" s="77" t="s">
        <v>128</v>
      </c>
      <c r="B22" s="76"/>
      <c r="C22" s="66"/>
      <c r="D22" s="66"/>
      <c r="E22" s="66"/>
      <c r="F22" s="66"/>
      <c r="G22" s="66"/>
      <c r="H22" s="66"/>
      <c r="I22" s="160"/>
      <c r="J22" s="160"/>
      <c r="K22" s="160"/>
    </row>
    <row r="23" spans="1:11" x14ac:dyDescent="0.35">
      <c r="A23" s="175"/>
      <c r="B23" s="76"/>
      <c r="C23" s="66"/>
      <c r="D23" s="66"/>
      <c r="E23" s="66"/>
      <c r="F23" s="66"/>
      <c r="G23" s="66"/>
      <c r="H23" s="66"/>
      <c r="I23" s="66"/>
      <c r="J23" s="66"/>
      <c r="K23" s="160"/>
    </row>
    <row r="24" spans="1:11" ht="42" x14ac:dyDescent="0.35">
      <c r="A24" s="167" t="s">
        <v>129</v>
      </c>
      <c r="B24" s="369" t="s">
        <v>122</v>
      </c>
      <c r="C24" s="369"/>
      <c r="D24" s="369"/>
      <c r="E24" s="369"/>
      <c r="F24" s="369"/>
      <c r="G24" s="369"/>
      <c r="H24" s="369"/>
      <c r="I24" s="369"/>
      <c r="J24" s="369"/>
      <c r="K24" s="160"/>
    </row>
    <row r="25" spans="1:11" x14ac:dyDescent="0.35">
      <c r="A25" s="411" t="s">
        <v>123</v>
      </c>
      <c r="B25" s="411" t="s">
        <v>71</v>
      </c>
      <c r="C25" s="411" t="s">
        <v>70</v>
      </c>
      <c r="D25" s="411" t="s">
        <v>28</v>
      </c>
      <c r="E25" s="415"/>
      <c r="F25" s="415"/>
      <c r="G25" s="415"/>
      <c r="H25" s="411" t="s">
        <v>29</v>
      </c>
      <c r="I25" s="415"/>
      <c r="J25" s="416" t="s">
        <v>14</v>
      </c>
      <c r="K25" s="160"/>
    </row>
    <row r="26" spans="1:11" ht="42" x14ac:dyDescent="0.35">
      <c r="A26" s="411"/>
      <c r="B26" s="411"/>
      <c r="C26" s="411"/>
      <c r="D26" s="95" t="s">
        <v>124</v>
      </c>
      <c r="E26" s="95" t="s">
        <v>125</v>
      </c>
      <c r="F26" s="95" t="s">
        <v>126</v>
      </c>
      <c r="G26" s="95" t="s">
        <v>127</v>
      </c>
      <c r="H26" s="95" t="s">
        <v>126</v>
      </c>
      <c r="I26" s="95" t="s">
        <v>127</v>
      </c>
      <c r="J26" s="416"/>
      <c r="K26" s="160"/>
    </row>
    <row r="27" spans="1:11" x14ac:dyDescent="0.3">
      <c r="A27" s="169" t="s">
        <v>57</v>
      </c>
      <c r="B27" s="170">
        <v>9</v>
      </c>
      <c r="C27" s="170">
        <v>32</v>
      </c>
      <c r="D27" s="170">
        <v>13</v>
      </c>
      <c r="E27" s="170">
        <v>9</v>
      </c>
      <c r="F27" s="170">
        <v>106</v>
      </c>
      <c r="G27" s="170">
        <v>0</v>
      </c>
      <c r="H27" s="224">
        <v>0</v>
      </c>
      <c r="I27" s="224">
        <v>0</v>
      </c>
      <c r="J27" s="99">
        <f ca="1">SUM(INDIRECT("B27:I27"))</f>
        <v>169</v>
      </c>
      <c r="K27" s="160"/>
    </row>
    <row r="28" spans="1:11" x14ac:dyDescent="0.3">
      <c r="A28" s="169" t="s">
        <v>58</v>
      </c>
      <c r="B28" s="170">
        <v>67</v>
      </c>
      <c r="C28" s="170">
        <v>408</v>
      </c>
      <c r="D28" s="170">
        <v>80</v>
      </c>
      <c r="E28" s="170">
        <v>94</v>
      </c>
      <c r="F28" s="170">
        <v>1097</v>
      </c>
      <c r="G28" s="170">
        <v>0</v>
      </c>
      <c r="H28" s="224">
        <v>0</v>
      </c>
      <c r="I28" s="224">
        <v>0</v>
      </c>
      <c r="J28" s="99">
        <f ca="1">SUM(INDIRECT("B28:I28"))</f>
        <v>1746</v>
      </c>
      <c r="K28" s="160"/>
    </row>
    <row r="29" spans="1:11" x14ac:dyDescent="0.3">
      <c r="A29" s="169" t="s">
        <v>59</v>
      </c>
      <c r="B29" s="170">
        <v>0</v>
      </c>
      <c r="C29" s="170">
        <v>1</v>
      </c>
      <c r="D29" s="170">
        <v>2</v>
      </c>
      <c r="E29" s="170">
        <v>0</v>
      </c>
      <c r="F29" s="170">
        <v>8</v>
      </c>
      <c r="G29" s="170">
        <v>0</v>
      </c>
      <c r="H29" s="224">
        <v>0</v>
      </c>
      <c r="I29" s="224">
        <v>0</v>
      </c>
      <c r="J29" s="99">
        <f ca="1">SUM(INDIRECT("B29:I29"))</f>
        <v>11</v>
      </c>
      <c r="K29" s="160"/>
    </row>
    <row r="30" spans="1:11" x14ac:dyDescent="0.3">
      <c r="A30" s="169" t="s">
        <v>60</v>
      </c>
      <c r="B30" s="170">
        <v>1</v>
      </c>
      <c r="C30" s="170">
        <v>2</v>
      </c>
      <c r="D30" s="170">
        <v>3</v>
      </c>
      <c r="E30" s="170">
        <v>0</v>
      </c>
      <c r="F30" s="170">
        <v>20</v>
      </c>
      <c r="G30" s="170">
        <v>0</v>
      </c>
      <c r="H30" s="224">
        <v>0</v>
      </c>
      <c r="I30" s="224">
        <v>0</v>
      </c>
      <c r="J30" s="99">
        <f ca="1">SUM(INDIRECT("B30:I30"))</f>
        <v>26</v>
      </c>
      <c r="K30" s="160"/>
    </row>
    <row r="31" spans="1:11" x14ac:dyDescent="0.3">
      <c r="A31" s="169" t="s">
        <v>61</v>
      </c>
      <c r="B31" s="170">
        <v>0</v>
      </c>
      <c r="C31" s="170">
        <v>0</v>
      </c>
      <c r="D31" s="170">
        <v>1</v>
      </c>
      <c r="E31" s="170">
        <v>0</v>
      </c>
      <c r="F31" s="170">
        <v>0</v>
      </c>
      <c r="G31" s="170">
        <v>0</v>
      </c>
      <c r="H31" s="224">
        <v>0</v>
      </c>
      <c r="I31" s="224">
        <v>0</v>
      </c>
      <c r="J31" s="99">
        <f ca="1">SUM(INDIRECT("B31:I31"))</f>
        <v>1</v>
      </c>
      <c r="K31" s="160"/>
    </row>
    <row r="32" spans="1:11" x14ac:dyDescent="0.3">
      <c r="A32" s="169" t="s">
        <v>62</v>
      </c>
      <c r="B32" s="170">
        <v>20</v>
      </c>
      <c r="C32" s="170">
        <v>104</v>
      </c>
      <c r="D32" s="170">
        <v>7</v>
      </c>
      <c r="E32" s="170">
        <v>10</v>
      </c>
      <c r="F32" s="170">
        <v>67</v>
      </c>
      <c r="G32" s="170">
        <v>0</v>
      </c>
      <c r="H32" s="224">
        <v>0</v>
      </c>
      <c r="I32" s="224">
        <v>0</v>
      </c>
      <c r="J32" s="99">
        <f ca="1">SUM(INDIRECT("B32:I32"))</f>
        <v>208</v>
      </c>
      <c r="K32" s="160"/>
    </row>
    <row r="33" spans="1:11" x14ac:dyDescent="0.3">
      <c r="A33" s="169" t="s">
        <v>63</v>
      </c>
      <c r="B33" s="170">
        <v>1</v>
      </c>
      <c r="C33" s="170">
        <v>9</v>
      </c>
      <c r="D33" s="170">
        <v>1</v>
      </c>
      <c r="E33" s="170">
        <v>0</v>
      </c>
      <c r="F33" s="170">
        <v>58</v>
      </c>
      <c r="G33" s="170">
        <v>1</v>
      </c>
      <c r="H33" s="224">
        <v>0</v>
      </c>
      <c r="I33" s="224">
        <v>0</v>
      </c>
      <c r="J33" s="99">
        <f ca="1">SUM(INDIRECT("B33:I33"))</f>
        <v>70</v>
      </c>
      <c r="K33" s="160"/>
    </row>
    <row r="34" spans="1:11" x14ac:dyDescent="0.3">
      <c r="A34" s="169" t="s">
        <v>64</v>
      </c>
      <c r="B34" s="170">
        <v>7</v>
      </c>
      <c r="C34" s="170">
        <v>19</v>
      </c>
      <c r="D34" s="170">
        <v>8</v>
      </c>
      <c r="E34" s="170">
        <v>1</v>
      </c>
      <c r="F34" s="170">
        <v>25</v>
      </c>
      <c r="G34" s="170">
        <v>0</v>
      </c>
      <c r="H34" s="224">
        <v>0</v>
      </c>
      <c r="I34" s="224">
        <v>0</v>
      </c>
      <c r="J34" s="99">
        <f ca="1">SUM(INDIRECT("B34:I34"))</f>
        <v>60</v>
      </c>
      <c r="K34" s="160"/>
    </row>
    <row r="35" spans="1:11" x14ac:dyDescent="0.3">
      <c r="A35" s="169" t="s">
        <v>65</v>
      </c>
      <c r="B35" s="170">
        <v>0</v>
      </c>
      <c r="C35" s="170">
        <v>0</v>
      </c>
      <c r="D35" s="170">
        <v>0</v>
      </c>
      <c r="E35" s="170">
        <v>0</v>
      </c>
      <c r="F35" s="170">
        <v>0</v>
      </c>
      <c r="G35" s="170">
        <v>0</v>
      </c>
      <c r="H35" s="224">
        <v>0</v>
      </c>
      <c r="I35" s="224">
        <v>0</v>
      </c>
      <c r="J35" s="99">
        <f ca="1">SUM(INDIRECT("B35:I35"))</f>
        <v>0</v>
      </c>
      <c r="K35" s="160"/>
    </row>
    <row r="36" spans="1:11" x14ac:dyDescent="0.3">
      <c r="A36" s="169" t="s">
        <v>66</v>
      </c>
      <c r="B36" s="170">
        <v>0</v>
      </c>
      <c r="C36" s="170">
        <v>0</v>
      </c>
      <c r="D36" s="170">
        <v>0</v>
      </c>
      <c r="E36" s="170">
        <v>0</v>
      </c>
      <c r="F36" s="170">
        <v>0</v>
      </c>
      <c r="G36" s="170">
        <v>0</v>
      </c>
      <c r="H36" s="224">
        <v>0</v>
      </c>
      <c r="I36" s="224">
        <v>0</v>
      </c>
      <c r="J36" s="99">
        <f ca="1">SUM(INDIRECT("B36:I36"))</f>
        <v>0</v>
      </c>
      <c r="K36" s="160"/>
    </row>
    <row r="37" spans="1:11" x14ac:dyDescent="0.3">
      <c r="A37" s="169" t="s">
        <v>93</v>
      </c>
      <c r="B37" s="170">
        <v>0</v>
      </c>
      <c r="C37" s="170">
        <v>7</v>
      </c>
      <c r="D37" s="170">
        <v>3</v>
      </c>
      <c r="E37" s="170">
        <v>1</v>
      </c>
      <c r="F37" s="170">
        <v>14</v>
      </c>
      <c r="G37" s="170">
        <v>0</v>
      </c>
      <c r="H37" s="224">
        <v>0</v>
      </c>
      <c r="I37" s="224">
        <v>0</v>
      </c>
      <c r="J37" s="99">
        <f ca="1">SUM(INDIRECT("B37:I37"))</f>
        <v>25</v>
      </c>
      <c r="K37" s="160"/>
    </row>
    <row r="38" spans="1:11" x14ac:dyDescent="0.3">
      <c r="A38" s="30" t="s">
        <v>14</v>
      </c>
      <c r="B38" s="45">
        <f ca="1">SUM(INDIRECT("B27:B37"))</f>
        <v>105</v>
      </c>
      <c r="C38" s="45">
        <f ca="1">SUM(INDIRECT("C27:C37"))</f>
        <v>582</v>
      </c>
      <c r="D38" s="45">
        <f ca="1">SUM(INDIRECT("D27:D37"))</f>
        <v>118</v>
      </c>
      <c r="E38" s="45">
        <f ca="1">SUM(INDIRECT("E27:E37"))</f>
        <v>115</v>
      </c>
      <c r="F38" s="45">
        <f ca="1">SUM(INDIRECT("F27:F37"))</f>
        <v>1395</v>
      </c>
      <c r="G38" s="45">
        <f ca="1">SUM(INDIRECT("G27:G37"))</f>
        <v>1</v>
      </c>
      <c r="H38" s="45">
        <f ca="1">SUM(INDIRECT("H27:H37"))</f>
        <v>0</v>
      </c>
      <c r="I38" s="45">
        <f ca="1">SUM(INDIRECT("I27:I37"))</f>
        <v>0</v>
      </c>
      <c r="J38" s="99">
        <f ca="1">SUM(INDIRECT("B27:I37"))</f>
        <v>2316</v>
      </c>
      <c r="K38" s="160"/>
    </row>
    <row r="39" spans="1:11" x14ac:dyDescent="0.35">
      <c r="A39" s="160"/>
      <c r="B39" s="160"/>
      <c r="C39" s="160"/>
      <c r="D39" s="160"/>
      <c r="E39" s="160"/>
      <c r="F39" s="160"/>
      <c r="G39" s="66" t="s">
        <v>130</v>
      </c>
      <c r="H39" s="66"/>
      <c r="I39" s="160"/>
      <c r="J39" s="160"/>
      <c r="K39" s="160"/>
    </row>
    <row r="40" spans="1:11" s="152" customFormat="1" x14ac:dyDescent="0.35">
      <c r="A40" s="38" t="s">
        <v>49</v>
      </c>
      <c r="B40" s="54" t="s">
        <v>50</v>
      </c>
      <c r="C40" s="365" t="s">
        <v>51</v>
      </c>
      <c r="D40" s="365"/>
      <c r="E40" s="164"/>
      <c r="F40" s="164"/>
      <c r="G40" s="164"/>
      <c r="H40" s="164"/>
      <c r="I40" s="164"/>
      <c r="J40" s="164"/>
      <c r="K40" s="164"/>
    </row>
    <row r="41" spans="1:11" s="152" customFormat="1" x14ac:dyDescent="0.35">
      <c r="B41" s="57" t="s">
        <v>52</v>
      </c>
      <c r="C41" s="367"/>
      <c r="D41" s="367"/>
      <c r="E41" s="164"/>
      <c r="F41" s="164"/>
      <c r="G41" s="164"/>
      <c r="H41" s="164"/>
      <c r="I41" s="164"/>
      <c r="J41" s="164"/>
      <c r="K41" s="164"/>
    </row>
    <row r="42" spans="1:11" s="153" customFormat="1" ht="100.15" customHeight="1" x14ac:dyDescent="0.35">
      <c r="A42" s="59" t="s">
        <v>118</v>
      </c>
      <c r="B42" s="172" t="s">
        <v>54</v>
      </c>
      <c r="C42" s="368" t="s">
        <v>131</v>
      </c>
      <c r="D42" s="368"/>
      <c r="E42" s="165"/>
      <c r="F42" s="165"/>
      <c r="G42" s="165"/>
      <c r="H42" s="165"/>
      <c r="I42" s="165"/>
      <c r="J42" s="165"/>
      <c r="K42" s="165"/>
    </row>
    <row r="43" spans="1:11" x14ac:dyDescent="0.35">
      <c r="A43" s="160"/>
      <c r="B43" s="160"/>
      <c r="C43" s="160"/>
      <c r="D43" s="160"/>
      <c r="E43" s="160"/>
      <c r="F43" s="160"/>
      <c r="G43" s="160"/>
      <c r="H43" s="160"/>
      <c r="I43" s="160"/>
      <c r="J43" s="160"/>
      <c r="K43" s="160"/>
    </row>
    <row r="44" spans="1:11" ht="14.5" x14ac:dyDescent="0.35">
      <c r="A44" s="6" t="s">
        <v>3</v>
      </c>
      <c r="B44" s="160"/>
      <c r="C44" s="160"/>
      <c r="D44" s="160"/>
      <c r="E44" s="160"/>
      <c r="F44" s="160"/>
      <c r="G44" s="160"/>
      <c r="H44" s="160"/>
      <c r="I44" s="160"/>
      <c r="J44" s="160"/>
      <c r="K44" s="160"/>
    </row>
    <row r="45" spans="1:11" ht="14.5" x14ac:dyDescent="0.35">
      <c r="A45" s="90" t="s">
        <v>4</v>
      </c>
      <c r="B45" s="160"/>
      <c r="C45" s="160"/>
      <c r="D45" s="160"/>
      <c r="E45" s="160"/>
      <c r="F45" s="160"/>
      <c r="G45" s="160"/>
      <c r="H45" s="160"/>
      <c r="I45" s="160"/>
      <c r="J45" s="160"/>
      <c r="K45" s="160"/>
    </row>
    <row r="46" spans="1:11" x14ac:dyDescent="0.35">
      <c r="A46" s="160"/>
      <c r="B46" s="160"/>
      <c r="C46" s="160"/>
      <c r="D46" s="160"/>
      <c r="E46" s="160"/>
      <c r="F46" s="160"/>
      <c r="G46" s="160"/>
      <c r="H46" s="160"/>
      <c r="I46" s="160"/>
      <c r="J46" s="160"/>
      <c r="K46" s="160"/>
    </row>
  </sheetData>
  <sheetProtection algorithmName="SHA-512" hashValue="k5KUJ27IucuyJSlxrmEsOyL1Je0ZRnt/1bI8FtO81KWCGLyuWi0dJPqNrt8LB1+oV1tij1/H0p2G865MqqvMiQ==" saltValue="+qlLc/vUh0H8i/1b+gkr0A==" spinCount="100000" sheet="1" formatCells="0" formatColumns="0" formatRows="0" insertColumns="0" insertRows="0" insertHyperlinks="0" deleteColumns="0" deleteRows="0" sort="0" autoFilter="0" pivotTables="0"/>
  <protectedRanges>
    <protectedRange sqref="B42" name="Range2"/>
    <protectedRange sqref="B10:I20 B27:I37 C42" name="Range1"/>
  </protectedRanges>
  <mergeCells count="17">
    <mergeCell ref="C40:D40"/>
    <mergeCell ref="C41:D41"/>
    <mergeCell ref="C42:D42"/>
    <mergeCell ref="B24:J24"/>
    <mergeCell ref="A25:A26"/>
    <mergeCell ref="B25:B26"/>
    <mergeCell ref="C25:C26"/>
    <mergeCell ref="D25:G25"/>
    <mergeCell ref="H25:I25"/>
    <mergeCell ref="J25:J26"/>
    <mergeCell ref="B7:J7"/>
    <mergeCell ref="A8:A9"/>
    <mergeCell ref="B8:B9"/>
    <mergeCell ref="C8:C9"/>
    <mergeCell ref="D8:G8"/>
    <mergeCell ref="H8:I8"/>
    <mergeCell ref="J8:J9"/>
  </mergeCells>
  <conditionalFormatting sqref="H5">
    <cfRule type="expression" dxfId="9" priority="1" stopIfTrue="1">
      <formula>(H5=G5)</formula>
    </cfRule>
  </conditionalFormatting>
  <dataValidations count="1">
    <dataValidation type="list" allowBlank="1" showInputMessage="1" showErrorMessage="1" sqref="B42:B45" xr:uid="{6AC4D865-2D02-4900-BF2F-27BA6CBB52BC}">
      <formula1>"Whole population count, Sample"</formula1>
    </dataValidation>
  </dataValidations>
  <hyperlinks>
    <hyperlink ref="B1" location="Cover!A1" display="Return to Cover Sheet" xr:uid="{FB56DD19-9A75-4902-B519-AB04EAD42E58}"/>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85DF8-DFB8-4743-9225-B7C518C414FA}">
  <dimension ref="A1:K122"/>
  <sheetViews>
    <sheetView zoomScale="80" zoomScaleNormal="80" workbookViewId="0">
      <selection activeCell="A2" sqref="A2"/>
    </sheetView>
  </sheetViews>
  <sheetFormatPr defaultColWidth="0" defaultRowHeight="14" zeroHeight="1" x14ac:dyDescent="0.35"/>
  <cols>
    <col min="1" max="1" width="55.1796875" style="36" customWidth="1"/>
    <col min="2" max="8" width="20.26953125" style="36" customWidth="1"/>
    <col min="9" max="9" width="28.1796875" style="36" bestFit="1" customWidth="1"/>
    <col min="10" max="10" width="20.26953125" style="36" customWidth="1"/>
    <col min="11" max="11" width="9" style="36" customWidth="1"/>
    <col min="12" max="16384" width="9" style="36" hidden="1"/>
  </cols>
  <sheetData>
    <row r="1" spans="1:11" ht="20" x14ac:dyDescent="0.35">
      <c r="A1" s="154" t="s">
        <v>117</v>
      </c>
      <c r="B1" s="173" t="s">
        <v>6</v>
      </c>
      <c r="C1" s="76"/>
      <c r="D1" s="215"/>
      <c r="E1" s="215"/>
      <c r="F1" s="215"/>
      <c r="G1" s="215"/>
      <c r="H1" s="215"/>
      <c r="I1" s="215"/>
      <c r="J1" s="76"/>
      <c r="K1" s="76"/>
    </row>
    <row r="2" spans="1:11" ht="20" x14ac:dyDescent="0.35">
      <c r="A2" s="176" t="s">
        <v>132</v>
      </c>
      <c r="B2" s="216"/>
      <c r="C2" s="216"/>
      <c r="D2" s="216"/>
      <c r="E2" s="216"/>
      <c r="F2" s="216"/>
      <c r="G2" s="216"/>
      <c r="H2" s="216"/>
      <c r="I2" s="216"/>
      <c r="J2" s="216"/>
      <c r="K2" s="76"/>
    </row>
    <row r="3" spans="1:11" ht="41.5" customHeight="1" x14ac:dyDescent="0.35">
      <c r="A3" s="418" t="s">
        <v>133</v>
      </c>
      <c r="B3" s="419"/>
      <c r="C3" s="419"/>
      <c r="D3" s="419"/>
      <c r="E3" s="419"/>
      <c r="F3" s="419"/>
      <c r="G3" s="419"/>
      <c r="H3" s="419"/>
      <c r="I3" s="419"/>
      <c r="J3" s="419"/>
      <c r="K3" s="76"/>
    </row>
    <row r="4" spans="1:11" ht="28" x14ac:dyDescent="0.35">
      <c r="A4" s="217" t="s">
        <v>134</v>
      </c>
      <c r="B4" s="66"/>
      <c r="C4" s="76"/>
      <c r="D4" s="66"/>
      <c r="E4" s="66"/>
      <c r="F4" s="66"/>
      <c r="G4" s="8" t="s">
        <v>10</v>
      </c>
      <c r="H4" s="8" t="s">
        <v>11</v>
      </c>
      <c r="I4" s="186"/>
      <c r="J4" s="186"/>
      <c r="K4" s="76"/>
    </row>
    <row r="5" spans="1:11" x14ac:dyDescent="0.35">
      <c r="A5" s="66"/>
      <c r="B5" s="162"/>
      <c r="C5" s="66"/>
      <c r="D5" s="66"/>
      <c r="E5" s="66"/>
      <c r="F5" s="66"/>
      <c r="G5" s="10">
        <v>386</v>
      </c>
      <c r="H5" s="136">
        <v>386</v>
      </c>
      <c r="I5" s="187"/>
      <c r="J5" s="187"/>
      <c r="K5" s="76"/>
    </row>
    <row r="6" spans="1:11" x14ac:dyDescent="0.35">
      <c r="A6" s="66"/>
      <c r="B6" s="76"/>
      <c r="C6" s="66"/>
      <c r="D6" s="66"/>
      <c r="E6" s="76"/>
      <c r="F6" s="76"/>
      <c r="G6" s="76"/>
      <c r="H6" s="76"/>
      <c r="I6" s="76"/>
      <c r="J6" s="76"/>
      <c r="K6" s="76"/>
    </row>
    <row r="7" spans="1:11" ht="42" x14ac:dyDescent="0.35">
      <c r="A7" s="167" t="s">
        <v>135</v>
      </c>
      <c r="B7" s="369" t="s">
        <v>122</v>
      </c>
      <c r="C7" s="369"/>
      <c r="D7" s="369"/>
      <c r="E7" s="369"/>
      <c r="F7" s="369"/>
      <c r="G7" s="369"/>
      <c r="H7" s="369"/>
      <c r="I7" s="369"/>
      <c r="J7" s="369"/>
      <c r="K7" s="76"/>
    </row>
    <row r="8" spans="1:11" x14ac:dyDescent="0.35">
      <c r="A8" s="411" t="s">
        <v>123</v>
      </c>
      <c r="B8" s="411" t="s">
        <v>71</v>
      </c>
      <c r="C8" s="411" t="s">
        <v>70</v>
      </c>
      <c r="D8" s="412" t="s">
        <v>28</v>
      </c>
      <c r="E8" s="413"/>
      <c r="F8" s="413"/>
      <c r="G8" s="414"/>
      <c r="H8" s="411" t="s">
        <v>29</v>
      </c>
      <c r="I8" s="415"/>
      <c r="J8" s="416" t="s">
        <v>14</v>
      </c>
      <c r="K8" s="76"/>
    </row>
    <row r="9" spans="1:11" ht="42" x14ac:dyDescent="0.35">
      <c r="A9" s="411"/>
      <c r="B9" s="411"/>
      <c r="C9" s="411"/>
      <c r="D9" s="168" t="s">
        <v>124</v>
      </c>
      <c r="E9" s="168" t="s">
        <v>125</v>
      </c>
      <c r="F9" s="168" t="s">
        <v>126</v>
      </c>
      <c r="G9" s="168" t="s">
        <v>127</v>
      </c>
      <c r="H9" s="168" t="s">
        <v>126</v>
      </c>
      <c r="I9" s="168" t="s">
        <v>127</v>
      </c>
      <c r="J9" s="416"/>
      <c r="K9" s="76"/>
    </row>
    <row r="10" spans="1:11" x14ac:dyDescent="0.3">
      <c r="A10" s="169" t="s">
        <v>57</v>
      </c>
      <c r="B10" s="188">
        <v>1</v>
      </c>
      <c r="C10" s="188">
        <v>1</v>
      </c>
      <c r="D10" s="188">
        <v>27</v>
      </c>
      <c r="E10" s="188">
        <v>1</v>
      </c>
      <c r="F10" s="188">
        <v>8</v>
      </c>
      <c r="G10" s="188">
        <v>0</v>
      </c>
      <c r="H10" s="224">
        <v>0</v>
      </c>
      <c r="I10" s="224">
        <v>0</v>
      </c>
      <c r="J10" s="189">
        <f ca="1">SUM(INDIRECT("B10:I10"))</f>
        <v>38</v>
      </c>
      <c r="K10" s="76"/>
    </row>
    <row r="11" spans="1:11" x14ac:dyDescent="0.3">
      <c r="A11" s="169" t="s">
        <v>58</v>
      </c>
      <c r="B11" s="188">
        <v>8</v>
      </c>
      <c r="C11" s="188">
        <v>11</v>
      </c>
      <c r="D11" s="188">
        <v>140</v>
      </c>
      <c r="E11" s="188">
        <v>10</v>
      </c>
      <c r="F11" s="188">
        <v>112</v>
      </c>
      <c r="G11" s="188">
        <v>0</v>
      </c>
      <c r="H11" s="224">
        <v>0</v>
      </c>
      <c r="I11" s="224">
        <v>0</v>
      </c>
      <c r="J11" s="189">
        <f ca="1">SUM(INDIRECT("B11:I11"))</f>
        <v>281</v>
      </c>
      <c r="K11" s="76"/>
    </row>
    <row r="12" spans="1:11" x14ac:dyDescent="0.3">
      <c r="A12" s="169" t="s">
        <v>59</v>
      </c>
      <c r="B12" s="188">
        <v>0</v>
      </c>
      <c r="C12" s="188">
        <v>0</v>
      </c>
      <c r="D12" s="188">
        <v>11</v>
      </c>
      <c r="E12" s="188">
        <v>2</v>
      </c>
      <c r="F12" s="188">
        <v>1</v>
      </c>
      <c r="G12" s="188">
        <v>0</v>
      </c>
      <c r="H12" s="224">
        <v>0</v>
      </c>
      <c r="I12" s="224">
        <v>0</v>
      </c>
      <c r="J12" s="189">
        <f ca="1">SUM(INDIRECT("B12:I12"))</f>
        <v>14</v>
      </c>
      <c r="K12" s="76"/>
    </row>
    <row r="13" spans="1:11" x14ac:dyDescent="0.3">
      <c r="A13" s="169" t="s">
        <v>60</v>
      </c>
      <c r="B13" s="188">
        <v>0</v>
      </c>
      <c r="C13" s="188">
        <v>0</v>
      </c>
      <c r="D13" s="188">
        <v>4</v>
      </c>
      <c r="E13" s="188">
        <v>0</v>
      </c>
      <c r="F13" s="188">
        <v>3</v>
      </c>
      <c r="G13" s="188">
        <v>0</v>
      </c>
      <c r="H13" s="224">
        <v>0</v>
      </c>
      <c r="I13" s="224">
        <v>0</v>
      </c>
      <c r="J13" s="189">
        <f ca="1">SUM(INDIRECT("B13:I13"))</f>
        <v>7</v>
      </c>
      <c r="K13" s="76"/>
    </row>
    <row r="14" spans="1:11" x14ac:dyDescent="0.3">
      <c r="A14" s="169" t="s">
        <v>61</v>
      </c>
      <c r="B14" s="188">
        <v>0</v>
      </c>
      <c r="C14" s="188">
        <v>0</v>
      </c>
      <c r="D14" s="188">
        <v>0</v>
      </c>
      <c r="E14" s="188">
        <v>0</v>
      </c>
      <c r="F14" s="188">
        <v>1</v>
      </c>
      <c r="G14" s="188">
        <v>0</v>
      </c>
      <c r="H14" s="224">
        <v>0</v>
      </c>
      <c r="I14" s="224">
        <v>0</v>
      </c>
      <c r="J14" s="189">
        <f ca="1">SUM(INDIRECT("B14:I14"))</f>
        <v>1</v>
      </c>
      <c r="K14" s="76"/>
    </row>
    <row r="15" spans="1:11" x14ac:dyDescent="0.3">
      <c r="A15" s="169" t="s">
        <v>62</v>
      </c>
      <c r="B15" s="188">
        <v>0</v>
      </c>
      <c r="C15" s="188">
        <v>1</v>
      </c>
      <c r="D15" s="188">
        <v>1</v>
      </c>
      <c r="E15" s="188">
        <v>0</v>
      </c>
      <c r="F15" s="188">
        <v>1</v>
      </c>
      <c r="G15" s="188">
        <v>0</v>
      </c>
      <c r="H15" s="224">
        <v>0</v>
      </c>
      <c r="I15" s="224">
        <v>0</v>
      </c>
      <c r="J15" s="189">
        <f ca="1">SUM(INDIRECT("B15:I15"))</f>
        <v>3</v>
      </c>
      <c r="K15" s="76"/>
    </row>
    <row r="16" spans="1:11" x14ac:dyDescent="0.3">
      <c r="A16" s="169" t="s">
        <v>63</v>
      </c>
      <c r="B16" s="188">
        <v>2</v>
      </c>
      <c r="C16" s="188">
        <v>45</v>
      </c>
      <c r="D16" s="188">
        <v>90</v>
      </c>
      <c r="E16" s="188">
        <v>71</v>
      </c>
      <c r="F16" s="188">
        <v>316</v>
      </c>
      <c r="G16" s="188">
        <v>5</v>
      </c>
      <c r="H16" s="224">
        <v>0</v>
      </c>
      <c r="I16" s="224">
        <v>0</v>
      </c>
      <c r="J16" s="189">
        <f ca="1">SUM(INDIRECT("B16:I16"))</f>
        <v>529</v>
      </c>
      <c r="K16" s="76"/>
    </row>
    <row r="17" spans="1:11" x14ac:dyDescent="0.3">
      <c r="A17" s="169" t="s">
        <v>64</v>
      </c>
      <c r="B17" s="188">
        <v>5</v>
      </c>
      <c r="C17" s="188">
        <v>12</v>
      </c>
      <c r="D17" s="188">
        <v>39</v>
      </c>
      <c r="E17" s="188">
        <v>14</v>
      </c>
      <c r="F17" s="188">
        <v>78</v>
      </c>
      <c r="G17" s="188">
        <v>0</v>
      </c>
      <c r="H17" s="224">
        <v>0</v>
      </c>
      <c r="I17" s="224">
        <v>0</v>
      </c>
      <c r="J17" s="189">
        <f ca="1">SUM(INDIRECT("B17:I17"))</f>
        <v>148</v>
      </c>
      <c r="K17" s="76"/>
    </row>
    <row r="18" spans="1:11" x14ac:dyDescent="0.3">
      <c r="A18" s="169" t="s">
        <v>65</v>
      </c>
      <c r="B18" s="188">
        <v>0</v>
      </c>
      <c r="C18" s="188">
        <v>0</v>
      </c>
      <c r="D18" s="188">
        <v>0</v>
      </c>
      <c r="E18" s="188">
        <v>0</v>
      </c>
      <c r="F18" s="188">
        <v>0</v>
      </c>
      <c r="G18" s="188">
        <v>0</v>
      </c>
      <c r="H18" s="224">
        <v>0</v>
      </c>
      <c r="I18" s="224">
        <v>0</v>
      </c>
      <c r="J18" s="189">
        <f ca="1">SUM(INDIRECT("B18:I18"))</f>
        <v>0</v>
      </c>
      <c r="K18" s="76"/>
    </row>
    <row r="19" spans="1:11" x14ac:dyDescent="0.3">
      <c r="A19" s="169" t="s">
        <v>66</v>
      </c>
      <c r="B19" s="188">
        <v>0</v>
      </c>
      <c r="C19" s="188">
        <v>0</v>
      </c>
      <c r="D19" s="188">
        <v>0</v>
      </c>
      <c r="E19" s="188">
        <v>0</v>
      </c>
      <c r="F19" s="188">
        <v>0</v>
      </c>
      <c r="G19" s="188">
        <v>0</v>
      </c>
      <c r="H19" s="224">
        <v>0</v>
      </c>
      <c r="I19" s="224">
        <v>0</v>
      </c>
      <c r="J19" s="189">
        <f ca="1">SUM(INDIRECT("B19:I19"))</f>
        <v>0</v>
      </c>
      <c r="K19" s="76"/>
    </row>
    <row r="20" spans="1:11" ht="14.5" thickBot="1" x14ac:dyDescent="0.35">
      <c r="A20" s="169" t="s">
        <v>93</v>
      </c>
      <c r="B20" s="188">
        <v>0</v>
      </c>
      <c r="C20" s="188">
        <v>1</v>
      </c>
      <c r="D20" s="188">
        <v>4</v>
      </c>
      <c r="E20" s="188">
        <v>1</v>
      </c>
      <c r="F20" s="188">
        <v>7</v>
      </c>
      <c r="G20" s="188">
        <v>0</v>
      </c>
      <c r="H20" s="224">
        <v>0</v>
      </c>
      <c r="I20" s="224">
        <v>0</v>
      </c>
      <c r="J20" s="189">
        <f ca="1">SUM(INDIRECT("B20:I20"))</f>
        <v>13</v>
      </c>
      <c r="K20" s="76"/>
    </row>
    <row r="21" spans="1:11" ht="15" thickTop="1" thickBot="1" x14ac:dyDescent="0.35">
      <c r="A21" s="30" t="s">
        <v>14</v>
      </c>
      <c r="B21" s="190">
        <f ca="1">SUM(INDIRECT("B10:B20"))</f>
        <v>16</v>
      </c>
      <c r="C21" s="190">
        <f ca="1">SUM(INDIRECT("C10:C20"))</f>
        <v>71</v>
      </c>
      <c r="D21" s="191">
        <f ca="1">SUM(INDIRECT("D10:D20"))</f>
        <v>316</v>
      </c>
      <c r="E21" s="192">
        <f ca="1">SUM(INDIRECT("E10:E20"))</f>
        <v>99</v>
      </c>
      <c r="F21" s="192">
        <f ca="1">SUM(INDIRECT("F10:F20"))</f>
        <v>527</v>
      </c>
      <c r="G21" s="193">
        <f ca="1">SUM(INDIRECT("G10:G20"))</f>
        <v>5</v>
      </c>
      <c r="H21" s="194">
        <f ca="1">SUM(INDIRECT("H10:H20"))</f>
        <v>0</v>
      </c>
      <c r="I21" s="195">
        <f ca="1">SUM(INDIRECT("I10:I20"))</f>
        <v>0</v>
      </c>
      <c r="J21" s="196">
        <f ca="1">SUM(INDIRECT("B10:I20"))</f>
        <v>1034</v>
      </c>
      <c r="K21" s="76"/>
    </row>
    <row r="22" spans="1:11" ht="15" thickTop="1" thickBot="1" x14ac:dyDescent="0.35">
      <c r="A22" s="37"/>
      <c r="B22" s="197" t="s">
        <v>71</v>
      </c>
      <c r="C22" s="198" t="s">
        <v>70</v>
      </c>
      <c r="D22" s="199" t="s">
        <v>28</v>
      </c>
      <c r="E22" s="218"/>
      <c r="F22" s="76"/>
      <c r="G22" s="219" t="s">
        <v>130</v>
      </c>
      <c r="H22" s="76"/>
      <c r="I22" s="76"/>
      <c r="J22" s="201" t="s">
        <v>14</v>
      </c>
      <c r="K22" s="76"/>
    </row>
    <row r="23" spans="1:11" ht="14.5" thickBot="1" x14ac:dyDescent="0.35">
      <c r="A23" s="202" t="s">
        <v>136</v>
      </c>
      <c r="B23" s="97">
        <v>16</v>
      </c>
      <c r="C23" s="97">
        <v>71</v>
      </c>
      <c r="D23" s="97">
        <v>947</v>
      </c>
      <c r="E23" s="219"/>
      <c r="F23" s="76"/>
      <c r="G23" s="76"/>
      <c r="H23" s="76"/>
      <c r="I23" s="76"/>
      <c r="J23" s="203">
        <f ca="1">SUM(INDIRECT("B23:D23"))</f>
        <v>1034</v>
      </c>
      <c r="K23" s="76"/>
    </row>
    <row r="24" spans="1:11" x14ac:dyDescent="0.35">
      <c r="A24" s="77" t="s">
        <v>137</v>
      </c>
      <c r="B24" s="76"/>
      <c r="C24" s="66"/>
      <c r="D24" s="76"/>
      <c r="E24" s="76"/>
      <c r="F24" s="76"/>
      <c r="G24" s="76"/>
      <c r="H24" s="76"/>
      <c r="I24" s="76"/>
      <c r="J24" s="76"/>
      <c r="K24" s="76"/>
    </row>
    <row r="25" spans="1:11" x14ac:dyDescent="0.35">
      <c r="A25" s="76"/>
      <c r="B25" s="76"/>
      <c r="C25" s="66"/>
      <c r="D25" s="76"/>
      <c r="E25" s="76"/>
      <c r="F25" s="76"/>
      <c r="G25" s="76"/>
      <c r="H25" s="219"/>
      <c r="I25" s="219"/>
      <c r="J25" s="219"/>
      <c r="K25" s="76"/>
    </row>
    <row r="26" spans="1:11" ht="42" x14ac:dyDescent="0.35">
      <c r="A26" s="167" t="s">
        <v>138</v>
      </c>
      <c r="B26" s="369" t="s">
        <v>122</v>
      </c>
      <c r="C26" s="369"/>
      <c r="D26" s="369"/>
      <c r="E26" s="369"/>
      <c r="F26" s="369"/>
      <c r="G26" s="369"/>
      <c r="H26" s="369"/>
      <c r="I26" s="369"/>
      <c r="J26" s="369"/>
      <c r="K26" s="76"/>
    </row>
    <row r="27" spans="1:11" x14ac:dyDescent="0.35">
      <c r="A27" s="411" t="s">
        <v>123</v>
      </c>
      <c r="B27" s="411" t="s">
        <v>71</v>
      </c>
      <c r="C27" s="411" t="s">
        <v>70</v>
      </c>
      <c r="D27" s="412" t="s">
        <v>28</v>
      </c>
      <c r="E27" s="413"/>
      <c r="F27" s="413"/>
      <c r="G27" s="414"/>
      <c r="H27" s="411" t="s">
        <v>29</v>
      </c>
      <c r="I27" s="415"/>
      <c r="J27" s="416" t="s">
        <v>14</v>
      </c>
      <c r="K27" s="76"/>
    </row>
    <row r="28" spans="1:11" ht="42" x14ac:dyDescent="0.35">
      <c r="A28" s="411"/>
      <c r="B28" s="411"/>
      <c r="C28" s="411"/>
      <c r="D28" s="168" t="s">
        <v>124</v>
      </c>
      <c r="E28" s="168" t="s">
        <v>125</v>
      </c>
      <c r="F28" s="168" t="s">
        <v>126</v>
      </c>
      <c r="G28" s="168" t="s">
        <v>127</v>
      </c>
      <c r="H28" s="168" t="s">
        <v>126</v>
      </c>
      <c r="I28" s="168" t="s">
        <v>127</v>
      </c>
      <c r="J28" s="416"/>
      <c r="K28" s="76"/>
    </row>
    <row r="29" spans="1:11" x14ac:dyDescent="0.3">
      <c r="A29" s="169" t="s">
        <v>57</v>
      </c>
      <c r="B29" s="188">
        <v>5</v>
      </c>
      <c r="C29" s="188">
        <v>16</v>
      </c>
      <c r="D29" s="188">
        <v>16</v>
      </c>
      <c r="E29" s="188">
        <v>2</v>
      </c>
      <c r="F29" s="188">
        <v>64</v>
      </c>
      <c r="G29" s="188">
        <v>0</v>
      </c>
      <c r="H29" s="224">
        <v>0</v>
      </c>
      <c r="I29" s="224">
        <v>0</v>
      </c>
      <c r="J29" s="189">
        <f ca="1">SUM(INDIRECT("B29:I29"))</f>
        <v>103</v>
      </c>
      <c r="K29" s="76"/>
    </row>
    <row r="30" spans="1:11" x14ac:dyDescent="0.3">
      <c r="A30" s="169" t="s">
        <v>58</v>
      </c>
      <c r="B30" s="188">
        <v>36</v>
      </c>
      <c r="C30" s="188">
        <v>257</v>
      </c>
      <c r="D30" s="188">
        <v>107</v>
      </c>
      <c r="E30" s="188">
        <v>28</v>
      </c>
      <c r="F30" s="188">
        <v>617</v>
      </c>
      <c r="G30" s="188">
        <v>0</v>
      </c>
      <c r="H30" s="224">
        <v>0</v>
      </c>
      <c r="I30" s="224">
        <v>0</v>
      </c>
      <c r="J30" s="189">
        <f ca="1">SUM(INDIRECT("B30:I30"))</f>
        <v>1045</v>
      </c>
      <c r="K30" s="76"/>
    </row>
    <row r="31" spans="1:11" x14ac:dyDescent="0.3">
      <c r="A31" s="169" t="s">
        <v>59</v>
      </c>
      <c r="B31" s="188">
        <v>0</v>
      </c>
      <c r="C31" s="188">
        <v>1</v>
      </c>
      <c r="D31" s="188">
        <v>1</v>
      </c>
      <c r="E31" s="188">
        <v>0</v>
      </c>
      <c r="F31" s="188">
        <v>6</v>
      </c>
      <c r="G31" s="188">
        <v>0</v>
      </c>
      <c r="H31" s="224">
        <v>0</v>
      </c>
      <c r="I31" s="224">
        <v>0</v>
      </c>
      <c r="J31" s="189">
        <f ca="1">SUM(INDIRECT("B31:I31"))</f>
        <v>8</v>
      </c>
      <c r="K31" s="76"/>
    </row>
    <row r="32" spans="1:11" x14ac:dyDescent="0.3">
      <c r="A32" s="169" t="s">
        <v>60</v>
      </c>
      <c r="B32" s="188">
        <v>1</v>
      </c>
      <c r="C32" s="188">
        <v>1</v>
      </c>
      <c r="D32" s="188">
        <v>3</v>
      </c>
      <c r="E32" s="188">
        <v>0</v>
      </c>
      <c r="F32" s="188">
        <v>14</v>
      </c>
      <c r="G32" s="188">
        <v>0</v>
      </c>
      <c r="H32" s="224">
        <v>0</v>
      </c>
      <c r="I32" s="224">
        <v>0</v>
      </c>
      <c r="J32" s="189">
        <f ca="1">SUM(INDIRECT("B32:I32"))</f>
        <v>19</v>
      </c>
      <c r="K32" s="76"/>
    </row>
    <row r="33" spans="1:11" x14ac:dyDescent="0.3">
      <c r="A33" s="169" t="s">
        <v>61</v>
      </c>
      <c r="B33" s="188">
        <v>0</v>
      </c>
      <c r="C33" s="188">
        <v>0</v>
      </c>
      <c r="D33" s="188">
        <v>1</v>
      </c>
      <c r="E33" s="188">
        <v>0</v>
      </c>
      <c r="F33" s="188">
        <v>0</v>
      </c>
      <c r="G33" s="188">
        <v>0</v>
      </c>
      <c r="H33" s="224">
        <v>0</v>
      </c>
      <c r="I33" s="224">
        <v>0</v>
      </c>
      <c r="J33" s="189">
        <f ca="1">SUM(INDIRECT("B33:I33"))</f>
        <v>1</v>
      </c>
      <c r="K33" s="76"/>
    </row>
    <row r="34" spans="1:11" x14ac:dyDescent="0.3">
      <c r="A34" s="169" t="s">
        <v>62</v>
      </c>
      <c r="B34" s="188">
        <v>10</v>
      </c>
      <c r="C34" s="188">
        <v>72</v>
      </c>
      <c r="D34" s="188">
        <v>7</v>
      </c>
      <c r="E34" s="188">
        <v>2</v>
      </c>
      <c r="F34" s="188">
        <v>39</v>
      </c>
      <c r="G34" s="188">
        <v>0</v>
      </c>
      <c r="H34" s="224">
        <v>0</v>
      </c>
      <c r="I34" s="224">
        <v>0</v>
      </c>
      <c r="J34" s="189">
        <f ca="1">SUM(INDIRECT("B34:I34"))</f>
        <v>130</v>
      </c>
      <c r="K34" s="76"/>
    </row>
    <row r="35" spans="1:11" x14ac:dyDescent="0.3">
      <c r="A35" s="169" t="s">
        <v>63</v>
      </c>
      <c r="B35" s="188">
        <v>1</v>
      </c>
      <c r="C35" s="188">
        <v>7</v>
      </c>
      <c r="D35" s="188">
        <v>1</v>
      </c>
      <c r="E35" s="188">
        <v>0</v>
      </c>
      <c r="F35" s="188">
        <v>52</v>
      </c>
      <c r="G35" s="188">
        <v>1</v>
      </c>
      <c r="H35" s="224">
        <v>0</v>
      </c>
      <c r="I35" s="224">
        <v>0</v>
      </c>
      <c r="J35" s="189">
        <f ca="1">SUM(INDIRECT("B35:I35"))</f>
        <v>62</v>
      </c>
    </row>
    <row r="36" spans="1:11" x14ac:dyDescent="0.3">
      <c r="A36" s="169" t="s">
        <v>64</v>
      </c>
      <c r="B36" s="188">
        <v>3</v>
      </c>
      <c r="C36" s="188">
        <v>15</v>
      </c>
      <c r="D36" s="188">
        <v>7</v>
      </c>
      <c r="E36" s="188">
        <v>1</v>
      </c>
      <c r="F36" s="188">
        <v>21</v>
      </c>
      <c r="G36" s="188">
        <v>0</v>
      </c>
      <c r="H36" s="224">
        <v>0</v>
      </c>
      <c r="I36" s="224">
        <v>0</v>
      </c>
      <c r="J36" s="189">
        <f ca="1">SUM(INDIRECT("B36:I36"))</f>
        <v>47</v>
      </c>
      <c r="K36" s="76"/>
    </row>
    <row r="37" spans="1:11" x14ac:dyDescent="0.3">
      <c r="A37" s="169" t="s">
        <v>65</v>
      </c>
      <c r="B37" s="188">
        <v>0</v>
      </c>
      <c r="C37" s="188">
        <v>0</v>
      </c>
      <c r="D37" s="188">
        <v>0</v>
      </c>
      <c r="E37" s="188">
        <v>0</v>
      </c>
      <c r="F37" s="188">
        <v>0</v>
      </c>
      <c r="G37" s="188">
        <v>0</v>
      </c>
      <c r="H37" s="224">
        <v>0</v>
      </c>
      <c r="I37" s="224">
        <v>0</v>
      </c>
      <c r="J37" s="189">
        <f ca="1">SUM(INDIRECT("B37:I37"))</f>
        <v>0</v>
      </c>
      <c r="K37" s="76"/>
    </row>
    <row r="38" spans="1:11" x14ac:dyDescent="0.3">
      <c r="A38" s="169" t="s">
        <v>66</v>
      </c>
      <c r="B38" s="188">
        <v>0</v>
      </c>
      <c r="C38" s="188">
        <v>0</v>
      </c>
      <c r="D38" s="188">
        <v>0</v>
      </c>
      <c r="E38" s="188">
        <v>0</v>
      </c>
      <c r="F38" s="188">
        <v>0</v>
      </c>
      <c r="G38" s="188">
        <v>0</v>
      </c>
      <c r="H38" s="224">
        <v>0</v>
      </c>
      <c r="I38" s="224">
        <v>0</v>
      </c>
      <c r="J38" s="189">
        <f ca="1">SUM(INDIRECT("B38:I38"))</f>
        <v>0</v>
      </c>
      <c r="K38" s="76"/>
    </row>
    <row r="39" spans="1:11" ht="14.5" thickBot="1" x14ac:dyDescent="0.35">
      <c r="A39" s="169" t="s">
        <v>93</v>
      </c>
      <c r="B39" s="188">
        <v>0</v>
      </c>
      <c r="C39" s="188">
        <v>4</v>
      </c>
      <c r="D39" s="188">
        <v>3</v>
      </c>
      <c r="E39" s="188">
        <v>0</v>
      </c>
      <c r="F39" s="188">
        <v>10</v>
      </c>
      <c r="G39" s="188">
        <v>0</v>
      </c>
      <c r="H39" s="224">
        <v>0</v>
      </c>
      <c r="I39" s="224">
        <v>0</v>
      </c>
      <c r="J39" s="189">
        <f ca="1">SUM(INDIRECT("B39:I39"))</f>
        <v>17</v>
      </c>
      <c r="K39" s="76"/>
    </row>
    <row r="40" spans="1:11" ht="15" thickTop="1" thickBot="1" x14ac:dyDescent="0.35">
      <c r="A40" s="30" t="s">
        <v>14</v>
      </c>
      <c r="B40" s="190">
        <f ca="1">SUM(INDIRECT("B29:B39"))</f>
        <v>56</v>
      </c>
      <c r="C40" s="190">
        <f ca="1">SUM(INDIRECT("C29:C39"))</f>
        <v>373</v>
      </c>
      <c r="D40" s="191">
        <f ca="1">SUM(INDIRECT("D29:D39"))</f>
        <v>146</v>
      </c>
      <c r="E40" s="192">
        <f ca="1">SUM(INDIRECT("E29:E39"))</f>
        <v>33</v>
      </c>
      <c r="F40" s="192">
        <f ca="1">SUM(INDIRECT("F29:F39"))</f>
        <v>823</v>
      </c>
      <c r="G40" s="193">
        <f ca="1">SUM(INDIRECT("G29:G39"))</f>
        <v>1</v>
      </c>
      <c r="H40" s="193">
        <f ca="1">SUM(INDIRECT("H29:H39"))</f>
        <v>0</v>
      </c>
      <c r="I40" s="193">
        <f ca="1">SUM(INDIRECT("I29:I39"))</f>
        <v>0</v>
      </c>
      <c r="J40" s="196">
        <f ca="1">SUM(INDIRECT("B29:I39"))</f>
        <v>1432</v>
      </c>
      <c r="K40" s="76"/>
    </row>
    <row r="41" spans="1:11" ht="15" thickTop="1" thickBot="1" x14ac:dyDescent="0.35">
      <c r="A41" s="37"/>
      <c r="B41" s="197" t="s">
        <v>71</v>
      </c>
      <c r="C41" s="198" t="s">
        <v>70</v>
      </c>
      <c r="D41" s="199" t="s">
        <v>28</v>
      </c>
      <c r="E41" s="218"/>
      <c r="F41" s="76"/>
      <c r="G41" s="219" t="s">
        <v>130</v>
      </c>
      <c r="H41" s="76"/>
      <c r="I41" s="76"/>
      <c r="J41" s="201" t="s">
        <v>14</v>
      </c>
      <c r="K41" s="76"/>
    </row>
    <row r="42" spans="1:11" ht="14.5" thickBot="1" x14ac:dyDescent="0.35">
      <c r="A42" s="202" t="s">
        <v>136</v>
      </c>
      <c r="B42" s="97">
        <v>56</v>
      </c>
      <c r="C42" s="97">
        <v>373</v>
      </c>
      <c r="D42" s="97">
        <v>1003</v>
      </c>
      <c r="E42" s="219"/>
      <c r="F42" s="76"/>
      <c r="G42" s="76"/>
      <c r="H42" s="76"/>
      <c r="I42" s="76"/>
      <c r="J42" s="203">
        <f ca="1">SUM(INDIRECT("B42:D42"))</f>
        <v>1432</v>
      </c>
      <c r="K42" s="76"/>
    </row>
    <row r="43" spans="1:11" x14ac:dyDescent="0.35">
      <c r="A43" s="77" t="s">
        <v>137</v>
      </c>
      <c r="B43" s="76"/>
      <c r="C43" s="66"/>
      <c r="D43" s="76"/>
      <c r="E43" s="76"/>
      <c r="F43" s="76"/>
      <c r="G43" s="76"/>
      <c r="H43" s="76"/>
      <c r="I43" s="76"/>
      <c r="J43" s="76"/>
      <c r="K43" s="76"/>
    </row>
    <row r="44" spans="1:11" s="39" customFormat="1" x14ac:dyDescent="0.35">
      <c r="A44" s="76"/>
      <c r="B44" s="76"/>
      <c r="C44" s="76"/>
      <c r="D44" s="76"/>
      <c r="E44" s="76"/>
      <c r="F44" s="76"/>
      <c r="G44" s="76"/>
      <c r="H44" s="76"/>
      <c r="I44" s="76"/>
      <c r="J44" s="76"/>
      <c r="K44" s="79"/>
    </row>
    <row r="45" spans="1:11" s="39" customFormat="1" ht="42" x14ac:dyDescent="0.35">
      <c r="A45" s="168" t="s">
        <v>139</v>
      </c>
      <c r="B45" s="411" t="s">
        <v>122</v>
      </c>
      <c r="C45" s="411"/>
      <c r="D45" s="411"/>
      <c r="E45" s="411"/>
      <c r="F45" s="411"/>
      <c r="G45" s="411"/>
      <c r="H45" s="411"/>
      <c r="I45" s="411"/>
      <c r="J45" s="411"/>
      <c r="K45" s="79"/>
    </row>
    <row r="46" spans="1:11" s="39" customFormat="1" x14ac:dyDescent="0.35">
      <c r="A46" s="411" t="s">
        <v>140</v>
      </c>
      <c r="B46" s="411" t="s">
        <v>71</v>
      </c>
      <c r="C46" s="411" t="s">
        <v>70</v>
      </c>
      <c r="D46" s="412" t="s">
        <v>28</v>
      </c>
      <c r="E46" s="413"/>
      <c r="F46" s="413"/>
      <c r="G46" s="414"/>
      <c r="H46" s="411" t="s">
        <v>29</v>
      </c>
      <c r="I46" s="415"/>
      <c r="J46" s="416" t="s">
        <v>14</v>
      </c>
      <c r="K46" s="79"/>
    </row>
    <row r="47" spans="1:11" s="39" customFormat="1" ht="42" x14ac:dyDescent="0.35">
      <c r="A47" s="411"/>
      <c r="B47" s="411"/>
      <c r="C47" s="411"/>
      <c r="D47" s="168" t="s">
        <v>124</v>
      </c>
      <c r="E47" s="168" t="s">
        <v>125</v>
      </c>
      <c r="F47" s="168" t="s">
        <v>126</v>
      </c>
      <c r="G47" s="168" t="s">
        <v>127</v>
      </c>
      <c r="H47" s="168" t="s">
        <v>126</v>
      </c>
      <c r="I47" s="168" t="s">
        <v>127</v>
      </c>
      <c r="J47" s="416"/>
      <c r="K47" s="79"/>
    </row>
    <row r="48" spans="1:11" s="39" customFormat="1" x14ac:dyDescent="0.3">
      <c r="A48" s="28" t="s">
        <v>68</v>
      </c>
      <c r="B48" s="22" t="s">
        <v>31</v>
      </c>
      <c r="C48" s="22" t="s">
        <v>31</v>
      </c>
      <c r="D48" s="204">
        <v>125</v>
      </c>
      <c r="E48" s="204">
        <v>29</v>
      </c>
      <c r="F48" s="204">
        <v>666</v>
      </c>
      <c r="G48" s="204">
        <v>6</v>
      </c>
      <c r="H48" s="22" t="s">
        <v>31</v>
      </c>
      <c r="I48" s="22" t="s">
        <v>31</v>
      </c>
      <c r="J48" s="45">
        <f ca="1">SUM(INDIRECT("D48:G48"))</f>
        <v>826</v>
      </c>
      <c r="K48" s="79"/>
    </row>
    <row r="49" spans="1:11" ht="14.5" thickBot="1" x14ac:dyDescent="0.35">
      <c r="A49" s="28" t="s">
        <v>69</v>
      </c>
      <c r="B49" s="22" t="s">
        <v>31</v>
      </c>
      <c r="C49" s="22" t="s">
        <v>31</v>
      </c>
      <c r="D49" s="204">
        <v>337</v>
      </c>
      <c r="E49" s="204">
        <v>103</v>
      </c>
      <c r="F49" s="204">
        <v>684</v>
      </c>
      <c r="G49" s="204">
        <v>0</v>
      </c>
      <c r="H49" s="22" t="s">
        <v>31</v>
      </c>
      <c r="I49" s="22" t="s">
        <v>31</v>
      </c>
      <c r="J49" s="45">
        <f ca="1">SUM(INDIRECT("D49:G49"))</f>
        <v>1124</v>
      </c>
      <c r="K49" s="76"/>
    </row>
    <row r="50" spans="1:11" ht="14.5" thickBot="1" x14ac:dyDescent="0.35">
      <c r="A50" s="30" t="s">
        <v>14</v>
      </c>
      <c r="B50" s="22" t="s">
        <v>31</v>
      </c>
      <c r="C50" s="22" t="s">
        <v>31</v>
      </c>
      <c r="D50" s="99">
        <f ca="1">SUM(INDIRECT("D48:D49"))</f>
        <v>462</v>
      </c>
      <c r="E50" s="99">
        <f ca="1">SUM(INDIRECT("E48:E49"))</f>
        <v>132</v>
      </c>
      <c r="F50" s="99">
        <f ca="1">SUM(INDIRECT("F48:F49"))</f>
        <v>1350</v>
      </c>
      <c r="G50" s="99">
        <f ca="1">SUM(INDIRECT("G48:G49"))</f>
        <v>6</v>
      </c>
      <c r="H50" s="22" t="s">
        <v>31</v>
      </c>
      <c r="I50" s="22" t="s">
        <v>31</v>
      </c>
      <c r="J50" s="203">
        <f ca="1">SUM(INDIRECT("D48:G49"))</f>
        <v>1950</v>
      </c>
      <c r="K50" s="76"/>
    </row>
    <row r="51" spans="1:11" s="39" customFormat="1" x14ac:dyDescent="0.3">
      <c r="A51" s="82"/>
      <c r="B51" s="220"/>
      <c r="C51" s="220"/>
      <c r="D51" s="219"/>
      <c r="E51" s="219"/>
      <c r="F51" s="219"/>
      <c r="G51" s="219" t="s">
        <v>130</v>
      </c>
      <c r="H51" s="219"/>
      <c r="I51" s="76"/>
      <c r="J51" s="76"/>
      <c r="K51" s="79"/>
    </row>
    <row r="52" spans="1:11" s="39" customFormat="1" ht="42" x14ac:dyDescent="0.35">
      <c r="A52" s="168" t="s">
        <v>141</v>
      </c>
      <c r="B52" s="411" t="s">
        <v>122</v>
      </c>
      <c r="C52" s="411"/>
      <c r="D52" s="411"/>
      <c r="E52" s="411"/>
      <c r="F52" s="411"/>
      <c r="G52" s="411"/>
      <c r="H52" s="411"/>
      <c r="I52" s="411"/>
      <c r="J52" s="411"/>
    </row>
    <row r="53" spans="1:11" s="39" customFormat="1" x14ac:dyDescent="0.35">
      <c r="A53" s="411" t="s">
        <v>142</v>
      </c>
      <c r="B53" s="411" t="s">
        <v>71</v>
      </c>
      <c r="C53" s="411" t="s">
        <v>70</v>
      </c>
      <c r="D53" s="412" t="s">
        <v>28</v>
      </c>
      <c r="E53" s="413"/>
      <c r="F53" s="413"/>
      <c r="G53" s="414"/>
      <c r="H53" s="411" t="s">
        <v>29</v>
      </c>
      <c r="I53" s="415"/>
      <c r="J53" s="416" t="s">
        <v>14</v>
      </c>
      <c r="K53" s="79"/>
    </row>
    <row r="54" spans="1:11" s="39" customFormat="1" ht="42" x14ac:dyDescent="0.35">
      <c r="A54" s="411"/>
      <c r="B54" s="411"/>
      <c r="C54" s="411"/>
      <c r="D54" s="168" t="s">
        <v>124</v>
      </c>
      <c r="E54" s="168" t="s">
        <v>125</v>
      </c>
      <c r="F54" s="168" t="s">
        <v>126</v>
      </c>
      <c r="G54" s="168" t="s">
        <v>127</v>
      </c>
      <c r="H54" s="168" t="s">
        <v>126</v>
      </c>
      <c r="I54" s="168" t="s">
        <v>127</v>
      </c>
      <c r="J54" s="416"/>
      <c r="K54" s="79"/>
    </row>
    <row r="55" spans="1:11" s="39" customFormat="1" x14ac:dyDescent="0.3">
      <c r="A55" s="206" t="s">
        <v>143</v>
      </c>
      <c r="B55" s="226"/>
      <c r="C55" s="227"/>
      <c r="D55" s="227"/>
      <c r="E55" s="227"/>
      <c r="F55" s="227"/>
      <c r="G55" s="227"/>
      <c r="H55" s="227"/>
      <c r="I55" s="227"/>
      <c r="J55" s="45"/>
      <c r="K55" s="79"/>
    </row>
    <row r="56" spans="1:11" x14ac:dyDescent="0.3">
      <c r="A56" s="28" t="s">
        <v>144</v>
      </c>
      <c r="B56" s="188">
        <v>31</v>
      </c>
      <c r="C56" s="188">
        <v>109</v>
      </c>
      <c r="D56" s="188">
        <v>143</v>
      </c>
      <c r="E56" s="188">
        <v>63</v>
      </c>
      <c r="F56" s="188">
        <v>453</v>
      </c>
      <c r="G56" s="188">
        <v>3</v>
      </c>
      <c r="H56" s="224">
        <v>0</v>
      </c>
      <c r="I56" s="224">
        <v>0</v>
      </c>
      <c r="J56" s="45">
        <f ca="1">SUM(INDIRECT("B56:I56"))</f>
        <v>802</v>
      </c>
      <c r="K56" s="76"/>
    </row>
    <row r="57" spans="1:11" x14ac:dyDescent="0.3">
      <c r="A57" s="169" t="s">
        <v>145</v>
      </c>
      <c r="B57" s="188">
        <v>0</v>
      </c>
      <c r="C57" s="188">
        <v>1</v>
      </c>
      <c r="D57" s="188">
        <v>4</v>
      </c>
      <c r="E57" s="188">
        <v>1</v>
      </c>
      <c r="F57" s="188">
        <v>1</v>
      </c>
      <c r="G57" s="188">
        <v>1</v>
      </c>
      <c r="H57" s="224">
        <v>0</v>
      </c>
      <c r="I57" s="224">
        <v>0</v>
      </c>
      <c r="J57" s="45">
        <f ca="1">SUM(INDIRECT("B57:I57"))</f>
        <v>8</v>
      </c>
      <c r="K57" s="76"/>
    </row>
    <row r="58" spans="1:11" x14ac:dyDescent="0.3">
      <c r="A58" s="169" t="s">
        <v>146</v>
      </c>
      <c r="B58" s="188">
        <v>0</v>
      </c>
      <c r="C58" s="188">
        <v>0</v>
      </c>
      <c r="D58" s="188">
        <v>0</v>
      </c>
      <c r="E58" s="188">
        <v>0</v>
      </c>
      <c r="F58" s="188">
        <v>0</v>
      </c>
      <c r="G58" s="188">
        <v>0</v>
      </c>
      <c r="H58" s="224">
        <v>0</v>
      </c>
      <c r="I58" s="224">
        <v>0</v>
      </c>
      <c r="J58" s="45">
        <f ca="1">SUM(INDIRECT("B58:I58"))</f>
        <v>0</v>
      </c>
      <c r="K58" s="76"/>
    </row>
    <row r="59" spans="1:11" x14ac:dyDescent="0.3">
      <c r="A59" s="169" t="s">
        <v>147</v>
      </c>
      <c r="B59" s="188">
        <v>0</v>
      </c>
      <c r="C59" s="188">
        <v>0</v>
      </c>
      <c r="D59" s="188">
        <v>1</v>
      </c>
      <c r="E59" s="188">
        <v>0</v>
      </c>
      <c r="F59" s="188">
        <v>6</v>
      </c>
      <c r="G59" s="188">
        <v>0</v>
      </c>
      <c r="H59" s="224">
        <v>0</v>
      </c>
      <c r="I59" s="224">
        <v>0</v>
      </c>
      <c r="J59" s="45">
        <f ca="1">SUM(INDIRECT("B59:I59"))</f>
        <v>7</v>
      </c>
      <c r="K59" s="76"/>
    </row>
    <row r="60" spans="1:11" x14ac:dyDescent="0.35">
      <c r="A60" s="207" t="s">
        <v>148</v>
      </c>
      <c r="B60" s="226"/>
      <c r="C60" s="227"/>
      <c r="D60" s="227"/>
      <c r="E60" s="227"/>
      <c r="F60" s="227"/>
      <c r="G60" s="227"/>
      <c r="H60" s="227"/>
      <c r="I60" s="227"/>
      <c r="J60" s="228"/>
      <c r="K60" s="76"/>
    </row>
    <row r="61" spans="1:11" x14ac:dyDescent="0.3">
      <c r="A61" s="169" t="s">
        <v>149</v>
      </c>
      <c r="B61" s="188">
        <v>0</v>
      </c>
      <c r="C61" s="188">
        <v>0</v>
      </c>
      <c r="D61" s="188">
        <v>2</v>
      </c>
      <c r="E61" s="188">
        <v>0</v>
      </c>
      <c r="F61" s="188">
        <v>0</v>
      </c>
      <c r="G61" s="188">
        <v>0</v>
      </c>
      <c r="H61" s="224">
        <v>0</v>
      </c>
      <c r="I61" s="224">
        <v>0</v>
      </c>
      <c r="J61" s="45">
        <f ca="1">SUM(INDIRECT("B61:I61"))</f>
        <v>2</v>
      </c>
      <c r="K61" s="76"/>
    </row>
    <row r="62" spans="1:11" x14ac:dyDescent="0.3">
      <c r="A62" s="169" t="s">
        <v>150</v>
      </c>
      <c r="B62" s="188">
        <v>0</v>
      </c>
      <c r="C62" s="188">
        <v>0</v>
      </c>
      <c r="D62" s="188">
        <v>0</v>
      </c>
      <c r="E62" s="188">
        <v>0</v>
      </c>
      <c r="F62" s="188">
        <v>0</v>
      </c>
      <c r="G62" s="188">
        <v>0</v>
      </c>
      <c r="H62" s="224">
        <v>0</v>
      </c>
      <c r="I62" s="224">
        <v>0</v>
      </c>
      <c r="J62" s="45">
        <f ca="1">SUM(INDIRECT("B62:I62"))</f>
        <v>0</v>
      </c>
      <c r="K62" s="76"/>
    </row>
    <row r="63" spans="1:11" x14ac:dyDescent="0.3">
      <c r="A63" s="169" t="s">
        <v>151</v>
      </c>
      <c r="B63" s="188">
        <v>0</v>
      </c>
      <c r="C63" s="188">
        <v>0</v>
      </c>
      <c r="D63" s="188">
        <v>0</v>
      </c>
      <c r="E63" s="188">
        <v>0</v>
      </c>
      <c r="F63" s="188">
        <v>0</v>
      </c>
      <c r="G63" s="188">
        <v>0</v>
      </c>
      <c r="H63" s="224">
        <v>0</v>
      </c>
      <c r="I63" s="224">
        <v>0</v>
      </c>
      <c r="J63" s="45">
        <f ca="1">SUM(INDIRECT("B63:I63"))</f>
        <v>0</v>
      </c>
      <c r="K63" s="76"/>
    </row>
    <row r="64" spans="1:11" x14ac:dyDescent="0.3">
      <c r="A64" s="169" t="s">
        <v>152</v>
      </c>
      <c r="B64" s="188">
        <v>0</v>
      </c>
      <c r="C64" s="188">
        <v>0</v>
      </c>
      <c r="D64" s="188">
        <v>0</v>
      </c>
      <c r="E64" s="188">
        <v>1</v>
      </c>
      <c r="F64" s="188">
        <v>1</v>
      </c>
      <c r="G64" s="188">
        <v>0</v>
      </c>
      <c r="H64" s="224">
        <v>0</v>
      </c>
      <c r="I64" s="224">
        <v>0</v>
      </c>
      <c r="J64" s="45">
        <f ca="1">SUM(INDIRECT("B64:I64"))</f>
        <v>2</v>
      </c>
      <c r="K64" s="76"/>
    </row>
    <row r="65" spans="1:11" x14ac:dyDescent="0.35">
      <c r="A65" s="207" t="s">
        <v>153</v>
      </c>
      <c r="B65" s="226"/>
      <c r="C65" s="227"/>
      <c r="D65" s="227"/>
      <c r="E65" s="227"/>
      <c r="F65" s="227"/>
      <c r="G65" s="227"/>
      <c r="H65" s="227"/>
      <c r="I65" s="227"/>
      <c r="J65" s="228"/>
      <c r="K65" s="76"/>
    </row>
    <row r="66" spans="1:11" x14ac:dyDescent="0.3">
      <c r="A66" s="169" t="s">
        <v>154</v>
      </c>
      <c r="B66" s="188">
        <v>0</v>
      </c>
      <c r="C66" s="188">
        <v>2</v>
      </c>
      <c r="D66" s="188">
        <v>1</v>
      </c>
      <c r="E66" s="188">
        <v>0</v>
      </c>
      <c r="F66" s="188">
        <v>1</v>
      </c>
      <c r="G66" s="188">
        <v>0</v>
      </c>
      <c r="H66" s="224">
        <v>0</v>
      </c>
      <c r="I66" s="224">
        <v>0</v>
      </c>
      <c r="J66" s="45">
        <f ca="1">SUM(INDIRECT("B66:I66"))</f>
        <v>4</v>
      </c>
      <c r="K66" s="76"/>
    </row>
    <row r="67" spans="1:11" x14ac:dyDescent="0.3">
      <c r="A67" s="169" t="s">
        <v>155</v>
      </c>
      <c r="B67" s="188">
        <v>0</v>
      </c>
      <c r="C67" s="188">
        <v>3</v>
      </c>
      <c r="D67" s="188">
        <v>13</v>
      </c>
      <c r="E67" s="188">
        <v>3</v>
      </c>
      <c r="F67" s="188">
        <v>13</v>
      </c>
      <c r="G67" s="188">
        <v>0</v>
      </c>
      <c r="H67" s="224">
        <v>0</v>
      </c>
      <c r="I67" s="224">
        <v>0</v>
      </c>
      <c r="J67" s="45">
        <f ca="1">SUM(INDIRECT("B67:I67"))</f>
        <v>32</v>
      </c>
      <c r="K67" s="76"/>
    </row>
    <row r="68" spans="1:11" x14ac:dyDescent="0.3">
      <c r="A68" s="169" t="s">
        <v>156</v>
      </c>
      <c r="B68" s="188">
        <v>0</v>
      </c>
      <c r="C68" s="188">
        <v>0</v>
      </c>
      <c r="D68" s="188">
        <v>1</v>
      </c>
      <c r="E68" s="188">
        <v>0</v>
      </c>
      <c r="F68" s="188">
        <v>1</v>
      </c>
      <c r="G68" s="188">
        <v>0</v>
      </c>
      <c r="H68" s="224">
        <v>0</v>
      </c>
      <c r="I68" s="224">
        <v>0</v>
      </c>
      <c r="J68" s="45">
        <f ca="1">SUM(INDIRECT("B68:I68"))</f>
        <v>2</v>
      </c>
      <c r="K68" s="76"/>
    </row>
    <row r="69" spans="1:11" x14ac:dyDescent="0.3">
      <c r="A69" s="169" t="s">
        <v>157</v>
      </c>
      <c r="B69" s="188">
        <v>0</v>
      </c>
      <c r="C69" s="188">
        <v>0</v>
      </c>
      <c r="D69" s="188">
        <v>0</v>
      </c>
      <c r="E69" s="188">
        <v>0</v>
      </c>
      <c r="F69" s="188">
        <v>0</v>
      </c>
      <c r="G69" s="188">
        <v>0</v>
      </c>
      <c r="H69" s="224">
        <v>0</v>
      </c>
      <c r="I69" s="224">
        <v>0</v>
      </c>
      <c r="J69" s="45">
        <f ca="1">SUM(INDIRECT("B69:I69"))</f>
        <v>0</v>
      </c>
      <c r="K69" s="76"/>
    </row>
    <row r="70" spans="1:11" x14ac:dyDescent="0.3">
      <c r="A70" s="169" t="s">
        <v>158</v>
      </c>
      <c r="B70" s="188">
        <v>0</v>
      </c>
      <c r="C70" s="188">
        <v>0</v>
      </c>
      <c r="D70" s="188">
        <v>8</v>
      </c>
      <c r="E70" s="188">
        <v>1</v>
      </c>
      <c r="F70" s="188">
        <v>5</v>
      </c>
      <c r="G70" s="188">
        <v>0</v>
      </c>
      <c r="H70" s="224">
        <v>0</v>
      </c>
      <c r="I70" s="224">
        <v>0</v>
      </c>
      <c r="J70" s="45">
        <f ca="1">SUM(INDIRECT("B70:I70"))</f>
        <v>14</v>
      </c>
      <c r="K70" s="76"/>
    </row>
    <row r="71" spans="1:11" x14ac:dyDescent="0.35">
      <c r="A71" s="207" t="s">
        <v>159</v>
      </c>
      <c r="B71" s="226"/>
      <c r="C71" s="227"/>
      <c r="D71" s="227"/>
      <c r="E71" s="227"/>
      <c r="F71" s="227"/>
      <c r="G71" s="227"/>
      <c r="H71" s="227"/>
      <c r="I71" s="227"/>
      <c r="J71" s="228"/>
      <c r="K71" s="76"/>
    </row>
    <row r="72" spans="1:11" x14ac:dyDescent="0.3">
      <c r="A72" s="169" t="s">
        <v>160</v>
      </c>
      <c r="B72" s="188">
        <v>0</v>
      </c>
      <c r="C72" s="188">
        <v>0</v>
      </c>
      <c r="D72" s="188">
        <v>0</v>
      </c>
      <c r="E72" s="188">
        <v>1</v>
      </c>
      <c r="F72" s="188">
        <v>1</v>
      </c>
      <c r="G72" s="188">
        <v>0</v>
      </c>
      <c r="H72" s="224">
        <v>0</v>
      </c>
      <c r="I72" s="224">
        <v>0</v>
      </c>
      <c r="J72" s="45">
        <f ca="1">SUM(INDIRECT("B72:I72"))</f>
        <v>2</v>
      </c>
      <c r="K72" s="76"/>
    </row>
    <row r="73" spans="1:11" x14ac:dyDescent="0.3">
      <c r="A73" s="169" t="s">
        <v>161</v>
      </c>
      <c r="B73" s="188">
        <v>0</v>
      </c>
      <c r="C73" s="188">
        <v>2</v>
      </c>
      <c r="D73" s="188">
        <v>0</v>
      </c>
      <c r="E73" s="188">
        <v>1</v>
      </c>
      <c r="F73" s="188">
        <v>2</v>
      </c>
      <c r="G73" s="188">
        <v>0</v>
      </c>
      <c r="H73" s="224">
        <v>0</v>
      </c>
      <c r="I73" s="224">
        <v>0</v>
      </c>
      <c r="J73" s="45">
        <f ca="1">SUM(INDIRECT("B73:I73"))</f>
        <v>5</v>
      </c>
      <c r="K73" s="76"/>
    </row>
    <row r="74" spans="1:11" x14ac:dyDescent="0.3">
      <c r="A74" s="169" t="s">
        <v>162</v>
      </c>
      <c r="B74" s="188">
        <v>0</v>
      </c>
      <c r="C74" s="188">
        <v>0</v>
      </c>
      <c r="D74" s="188">
        <v>0</v>
      </c>
      <c r="E74" s="188">
        <v>0</v>
      </c>
      <c r="F74" s="188">
        <v>1</v>
      </c>
      <c r="G74" s="188">
        <v>0</v>
      </c>
      <c r="H74" s="224">
        <v>0</v>
      </c>
      <c r="I74" s="224">
        <v>0</v>
      </c>
      <c r="J74" s="45">
        <f ca="1">SUM(INDIRECT("B74:I74"))</f>
        <v>1</v>
      </c>
      <c r="K74" s="76"/>
    </row>
    <row r="75" spans="1:11" x14ac:dyDescent="0.35">
      <c r="A75" s="207" t="s">
        <v>163</v>
      </c>
      <c r="B75" s="226"/>
      <c r="C75" s="227"/>
      <c r="D75" s="227"/>
      <c r="E75" s="227"/>
      <c r="F75" s="227"/>
      <c r="G75" s="227"/>
      <c r="H75" s="227"/>
      <c r="I75" s="227"/>
      <c r="J75" s="228"/>
    </row>
    <row r="76" spans="1:11" x14ac:dyDescent="0.3">
      <c r="A76" s="169" t="s">
        <v>164</v>
      </c>
      <c r="B76" s="188">
        <v>0</v>
      </c>
      <c r="C76" s="188">
        <v>0</v>
      </c>
      <c r="D76" s="188">
        <v>0</v>
      </c>
      <c r="E76" s="188">
        <v>0</v>
      </c>
      <c r="F76" s="188">
        <v>0</v>
      </c>
      <c r="G76" s="188">
        <v>0</v>
      </c>
      <c r="H76" s="224">
        <v>0</v>
      </c>
      <c r="I76" s="224">
        <v>0</v>
      </c>
      <c r="J76" s="45">
        <f ca="1">SUM(INDIRECT("B76:I76"))</f>
        <v>0</v>
      </c>
    </row>
    <row r="77" spans="1:11" x14ac:dyDescent="0.3">
      <c r="A77" s="169" t="s">
        <v>165</v>
      </c>
      <c r="B77" s="188">
        <v>1</v>
      </c>
      <c r="C77" s="188">
        <v>0</v>
      </c>
      <c r="D77" s="188">
        <v>0</v>
      </c>
      <c r="E77" s="188">
        <v>0</v>
      </c>
      <c r="F77" s="188">
        <v>3</v>
      </c>
      <c r="G77" s="188">
        <v>0</v>
      </c>
      <c r="H77" s="224">
        <v>0</v>
      </c>
      <c r="I77" s="224">
        <v>0</v>
      </c>
      <c r="J77" s="45">
        <f ca="1">SUM(INDIRECT("B77:I77"))</f>
        <v>4</v>
      </c>
    </row>
    <row r="78" spans="1:11" x14ac:dyDescent="0.35">
      <c r="A78" s="207" t="s">
        <v>166</v>
      </c>
      <c r="B78" s="226"/>
      <c r="C78" s="227"/>
      <c r="D78" s="227"/>
      <c r="E78" s="227"/>
      <c r="F78" s="227"/>
      <c r="G78" s="227"/>
      <c r="H78" s="227"/>
      <c r="I78" s="227"/>
      <c r="J78" s="228"/>
    </row>
    <row r="79" spans="1:11" x14ac:dyDescent="0.3">
      <c r="A79" s="169" t="s">
        <v>167</v>
      </c>
      <c r="B79" s="188">
        <v>0</v>
      </c>
      <c r="C79" s="188">
        <v>0</v>
      </c>
      <c r="D79" s="188">
        <v>0</v>
      </c>
      <c r="E79" s="188">
        <v>0</v>
      </c>
      <c r="F79" s="188">
        <v>1</v>
      </c>
      <c r="G79" s="188">
        <v>0</v>
      </c>
      <c r="H79" s="224">
        <v>0</v>
      </c>
      <c r="I79" s="224">
        <v>0</v>
      </c>
      <c r="J79" s="189">
        <f ca="1">SUM(INDIRECT("B79:I79"))</f>
        <v>1</v>
      </c>
    </row>
    <row r="80" spans="1:11" ht="14.5" thickBot="1" x14ac:dyDescent="0.35">
      <c r="A80" s="169" t="s">
        <v>168</v>
      </c>
      <c r="B80" s="188">
        <v>4</v>
      </c>
      <c r="C80" s="188">
        <v>26</v>
      </c>
      <c r="D80" s="188">
        <v>23</v>
      </c>
      <c r="E80" s="188">
        <v>2</v>
      </c>
      <c r="F80" s="188">
        <v>78</v>
      </c>
      <c r="G80" s="188">
        <v>0</v>
      </c>
      <c r="H80" s="224">
        <v>0</v>
      </c>
      <c r="I80" s="224">
        <v>0</v>
      </c>
      <c r="J80" s="189">
        <f ca="1">SUM(INDIRECT("B80:I80"))</f>
        <v>133</v>
      </c>
    </row>
    <row r="81" spans="1:10" ht="14.5" thickBot="1" x14ac:dyDescent="0.35">
      <c r="A81" s="30" t="s">
        <v>14</v>
      </c>
      <c r="B81" s="99">
        <f ca="1">SUM(INDIRECT("B55:B80"))</f>
        <v>36</v>
      </c>
      <c r="C81" s="99">
        <f ca="1">SUM(INDIRECT("C55:C80"))</f>
        <v>143</v>
      </c>
      <c r="D81" s="99">
        <f ca="1">SUM(INDIRECT("D55:D80"))</f>
        <v>196</v>
      </c>
      <c r="E81" s="99">
        <f ca="1">SUM(INDIRECT("E55:E80"))</f>
        <v>73</v>
      </c>
      <c r="F81" s="99">
        <f ca="1">SUM(INDIRECT("F55:F80"))</f>
        <v>567</v>
      </c>
      <c r="G81" s="99">
        <f ca="1">SUM(INDIRECT("G55:G80"))</f>
        <v>4</v>
      </c>
      <c r="H81" s="99">
        <f ca="1">SUM(INDIRECT("H55:H80"))</f>
        <v>0</v>
      </c>
      <c r="I81" s="99">
        <f ca="1">SUM(INDIRECT("I55:I80"))</f>
        <v>0</v>
      </c>
      <c r="J81" s="203">
        <f ca="1">SUM(INDIRECT("B55:I80"))</f>
        <v>1019</v>
      </c>
    </row>
    <row r="82" spans="1:10" s="39" customFormat="1" x14ac:dyDescent="0.35">
      <c r="A82" s="181"/>
      <c r="B82" s="76"/>
      <c r="C82" s="66"/>
      <c r="D82" s="66"/>
      <c r="E82" s="66"/>
      <c r="F82" s="66"/>
      <c r="G82" s="76"/>
      <c r="H82" s="76"/>
      <c r="I82" s="76"/>
      <c r="J82" s="76"/>
    </row>
    <row r="83" spans="1:10" s="39" customFormat="1" ht="42" x14ac:dyDescent="0.35">
      <c r="A83" s="168" t="s">
        <v>169</v>
      </c>
      <c r="B83" s="411" t="s">
        <v>122</v>
      </c>
      <c r="C83" s="411"/>
      <c r="D83" s="411"/>
      <c r="E83" s="411"/>
      <c r="F83" s="411"/>
      <c r="G83" s="411"/>
      <c r="H83" s="411"/>
      <c r="I83" s="411"/>
      <c r="J83" s="411"/>
    </row>
    <row r="84" spans="1:10" s="39" customFormat="1" x14ac:dyDescent="0.35">
      <c r="A84" s="411" t="s">
        <v>142</v>
      </c>
      <c r="B84" s="411" t="s">
        <v>71</v>
      </c>
      <c r="C84" s="411" t="s">
        <v>70</v>
      </c>
      <c r="D84" s="412" t="s">
        <v>28</v>
      </c>
      <c r="E84" s="413"/>
      <c r="F84" s="413"/>
      <c r="G84" s="414"/>
      <c r="H84" s="411" t="s">
        <v>29</v>
      </c>
      <c r="I84" s="415"/>
      <c r="J84" s="416" t="s">
        <v>14</v>
      </c>
    </row>
    <row r="85" spans="1:10" s="39" customFormat="1" ht="42" x14ac:dyDescent="0.35">
      <c r="A85" s="411"/>
      <c r="B85" s="411"/>
      <c r="C85" s="411"/>
      <c r="D85" s="168" t="s">
        <v>124</v>
      </c>
      <c r="E85" s="168" t="s">
        <v>125</v>
      </c>
      <c r="F85" s="168" t="s">
        <v>126</v>
      </c>
      <c r="G85" s="168" t="s">
        <v>127</v>
      </c>
      <c r="H85" s="168" t="s">
        <v>126</v>
      </c>
      <c r="I85" s="168" t="s">
        <v>127</v>
      </c>
      <c r="J85" s="416"/>
    </row>
    <row r="86" spans="1:10" s="39" customFormat="1" x14ac:dyDescent="0.3">
      <c r="A86" s="206" t="s">
        <v>143</v>
      </c>
      <c r="B86" s="221"/>
      <c r="C86" s="222"/>
      <c r="D86" s="222"/>
      <c r="E86" s="222"/>
      <c r="F86" s="222"/>
      <c r="G86" s="222"/>
      <c r="H86" s="222"/>
      <c r="I86" s="222"/>
      <c r="J86" s="45"/>
    </row>
    <row r="87" spans="1:10" x14ac:dyDescent="0.3">
      <c r="A87" s="28" t="s">
        <v>144</v>
      </c>
      <c r="B87" s="188">
        <v>28</v>
      </c>
      <c r="C87" s="188">
        <v>233</v>
      </c>
      <c r="D87" s="188">
        <v>175</v>
      </c>
      <c r="E87" s="188">
        <v>51</v>
      </c>
      <c r="F87" s="188">
        <v>616</v>
      </c>
      <c r="G87" s="188">
        <v>2</v>
      </c>
      <c r="H87" s="224">
        <v>0</v>
      </c>
      <c r="I87" s="224">
        <v>0</v>
      </c>
      <c r="J87" s="45">
        <f ca="1">SUM(INDIRECT("B87:I87"))</f>
        <v>1105</v>
      </c>
    </row>
    <row r="88" spans="1:10" x14ac:dyDescent="0.3">
      <c r="A88" s="169" t="s">
        <v>145</v>
      </c>
      <c r="B88" s="188">
        <v>0</v>
      </c>
      <c r="C88" s="188">
        <v>1</v>
      </c>
      <c r="D88" s="188">
        <v>2</v>
      </c>
      <c r="E88" s="188">
        <v>0</v>
      </c>
      <c r="F88" s="188">
        <v>2</v>
      </c>
      <c r="G88" s="188">
        <v>0</v>
      </c>
      <c r="H88" s="224">
        <v>0</v>
      </c>
      <c r="I88" s="224">
        <v>0</v>
      </c>
      <c r="J88" s="189">
        <f ca="1">SUM(INDIRECT("B88:I88"))</f>
        <v>5</v>
      </c>
    </row>
    <row r="89" spans="1:10" x14ac:dyDescent="0.3">
      <c r="A89" s="169" t="s">
        <v>146</v>
      </c>
      <c r="B89" s="188">
        <v>0</v>
      </c>
      <c r="C89" s="188">
        <v>1</v>
      </c>
      <c r="D89" s="188">
        <v>0</v>
      </c>
      <c r="E89" s="188">
        <v>0</v>
      </c>
      <c r="F89" s="188">
        <v>0</v>
      </c>
      <c r="G89" s="188">
        <v>0</v>
      </c>
      <c r="H89" s="224">
        <v>0</v>
      </c>
      <c r="I89" s="224">
        <v>0</v>
      </c>
      <c r="J89" s="189">
        <f ca="1">SUM(INDIRECT("B89:I89"))</f>
        <v>1</v>
      </c>
    </row>
    <row r="90" spans="1:10" x14ac:dyDescent="0.3">
      <c r="A90" s="169" t="s">
        <v>147</v>
      </c>
      <c r="B90" s="188">
        <v>2</v>
      </c>
      <c r="C90" s="188">
        <v>2</v>
      </c>
      <c r="D90" s="188">
        <v>1</v>
      </c>
      <c r="E90" s="188">
        <v>0</v>
      </c>
      <c r="F90" s="188">
        <v>10</v>
      </c>
      <c r="G90" s="188">
        <v>0</v>
      </c>
      <c r="H90" s="224">
        <v>0</v>
      </c>
      <c r="I90" s="224">
        <v>0</v>
      </c>
      <c r="J90" s="189">
        <f ca="1">SUM(INDIRECT("B90:I90"))</f>
        <v>15</v>
      </c>
    </row>
    <row r="91" spans="1:10" x14ac:dyDescent="0.35">
      <c r="A91" s="207" t="s">
        <v>148</v>
      </c>
      <c r="B91" s="221"/>
      <c r="C91" s="222"/>
      <c r="D91" s="222"/>
      <c r="E91" s="222"/>
      <c r="F91" s="222"/>
      <c r="G91" s="222"/>
      <c r="H91" s="222"/>
      <c r="I91" s="222"/>
      <c r="J91" s="223"/>
    </row>
    <row r="92" spans="1:10" x14ac:dyDescent="0.3">
      <c r="A92" s="169" t="s">
        <v>149</v>
      </c>
      <c r="B92" s="188">
        <v>0</v>
      </c>
      <c r="C92" s="188">
        <v>0</v>
      </c>
      <c r="D92" s="188">
        <v>4</v>
      </c>
      <c r="E92" s="188">
        <v>0</v>
      </c>
      <c r="F92" s="188">
        <v>2</v>
      </c>
      <c r="G92" s="188">
        <v>0</v>
      </c>
      <c r="H92" s="224">
        <v>0</v>
      </c>
      <c r="I92" s="224">
        <v>0</v>
      </c>
      <c r="J92" s="189">
        <f ca="1">SUM(INDIRECT("B92:I92"))</f>
        <v>6</v>
      </c>
    </row>
    <row r="93" spans="1:10" x14ac:dyDescent="0.3">
      <c r="A93" s="169" t="s">
        <v>150</v>
      </c>
      <c r="B93" s="188">
        <v>0</v>
      </c>
      <c r="C93" s="188">
        <v>0</v>
      </c>
      <c r="D93" s="188">
        <v>1</v>
      </c>
      <c r="E93" s="188">
        <v>0</v>
      </c>
      <c r="F93" s="188">
        <v>0</v>
      </c>
      <c r="G93" s="188">
        <v>0</v>
      </c>
      <c r="H93" s="224">
        <v>0</v>
      </c>
      <c r="I93" s="224">
        <v>0</v>
      </c>
      <c r="J93" s="189">
        <f ca="1">SUM(INDIRECT("B93:I93"))</f>
        <v>1</v>
      </c>
    </row>
    <row r="94" spans="1:10" x14ac:dyDescent="0.3">
      <c r="A94" s="169" t="s">
        <v>151</v>
      </c>
      <c r="B94" s="188">
        <v>0</v>
      </c>
      <c r="C94" s="188">
        <v>0</v>
      </c>
      <c r="D94" s="188">
        <v>1</v>
      </c>
      <c r="E94" s="188">
        <v>0</v>
      </c>
      <c r="F94" s="188">
        <v>0</v>
      </c>
      <c r="G94" s="188">
        <v>0</v>
      </c>
      <c r="H94" s="224">
        <v>0</v>
      </c>
      <c r="I94" s="224">
        <v>0</v>
      </c>
      <c r="J94" s="189">
        <f ca="1">SUM(INDIRECT("B94:I94"))</f>
        <v>1</v>
      </c>
    </row>
    <row r="95" spans="1:10" x14ac:dyDescent="0.3">
      <c r="A95" s="169" t="s">
        <v>152</v>
      </c>
      <c r="B95" s="188">
        <v>0</v>
      </c>
      <c r="C95" s="188">
        <v>1</v>
      </c>
      <c r="D95" s="188">
        <v>1</v>
      </c>
      <c r="E95" s="188">
        <v>0</v>
      </c>
      <c r="F95" s="188">
        <v>0</v>
      </c>
      <c r="G95" s="188">
        <v>0</v>
      </c>
      <c r="H95" s="224">
        <v>0</v>
      </c>
      <c r="I95" s="224">
        <v>0</v>
      </c>
      <c r="J95" s="189">
        <f ca="1">SUM(INDIRECT("B95:I95"))</f>
        <v>2</v>
      </c>
    </row>
    <row r="96" spans="1:10" x14ac:dyDescent="0.35">
      <c r="A96" s="207" t="s">
        <v>153</v>
      </c>
      <c r="B96" s="221"/>
      <c r="C96" s="222"/>
      <c r="D96" s="222"/>
      <c r="E96" s="222"/>
      <c r="F96" s="222"/>
      <c r="G96" s="222"/>
      <c r="H96" s="222"/>
      <c r="I96" s="222"/>
      <c r="J96" s="223"/>
    </row>
    <row r="97" spans="1:10" x14ac:dyDescent="0.3">
      <c r="A97" s="169" t="s">
        <v>154</v>
      </c>
      <c r="B97" s="188">
        <v>0</v>
      </c>
      <c r="C97" s="188">
        <v>1</v>
      </c>
      <c r="D97" s="188">
        <v>0</v>
      </c>
      <c r="E97" s="188">
        <v>0</v>
      </c>
      <c r="F97" s="188">
        <v>0</v>
      </c>
      <c r="G97" s="188">
        <v>0</v>
      </c>
      <c r="H97" s="224">
        <v>0</v>
      </c>
      <c r="I97" s="224">
        <v>0</v>
      </c>
      <c r="J97" s="189">
        <f ca="1">SUM(INDIRECT("B97:I97"))</f>
        <v>1</v>
      </c>
    </row>
    <row r="98" spans="1:10" x14ac:dyDescent="0.3">
      <c r="A98" s="169" t="s">
        <v>155</v>
      </c>
      <c r="B98" s="188">
        <v>0</v>
      </c>
      <c r="C98" s="188">
        <v>1</v>
      </c>
      <c r="D98" s="188">
        <v>34</v>
      </c>
      <c r="E98" s="188">
        <v>3</v>
      </c>
      <c r="F98" s="188">
        <v>15</v>
      </c>
      <c r="G98" s="188">
        <v>0</v>
      </c>
      <c r="H98" s="224">
        <v>0</v>
      </c>
      <c r="I98" s="224">
        <v>0</v>
      </c>
      <c r="J98" s="189">
        <f ca="1">SUM(INDIRECT("B98:I98"))</f>
        <v>53</v>
      </c>
    </row>
    <row r="99" spans="1:10" x14ac:dyDescent="0.3">
      <c r="A99" s="169" t="s">
        <v>156</v>
      </c>
      <c r="B99" s="188">
        <v>0</v>
      </c>
      <c r="C99" s="188">
        <v>0</v>
      </c>
      <c r="D99" s="188">
        <v>0</v>
      </c>
      <c r="E99" s="188">
        <v>0</v>
      </c>
      <c r="F99" s="188">
        <v>1</v>
      </c>
      <c r="G99" s="188">
        <v>0</v>
      </c>
      <c r="H99" s="224">
        <v>0</v>
      </c>
      <c r="I99" s="224">
        <v>0</v>
      </c>
      <c r="J99" s="189">
        <f ca="1">SUM(INDIRECT("B99:I99"))</f>
        <v>1</v>
      </c>
    </row>
    <row r="100" spans="1:10" x14ac:dyDescent="0.3">
      <c r="A100" s="169" t="s">
        <v>157</v>
      </c>
      <c r="B100" s="188">
        <v>0</v>
      </c>
      <c r="C100" s="188">
        <v>0</v>
      </c>
      <c r="D100" s="188">
        <v>0</v>
      </c>
      <c r="E100" s="188">
        <v>0</v>
      </c>
      <c r="F100" s="188">
        <v>0</v>
      </c>
      <c r="G100" s="188">
        <v>0</v>
      </c>
      <c r="H100" s="224">
        <v>0</v>
      </c>
      <c r="I100" s="224">
        <v>0</v>
      </c>
      <c r="J100" s="189">
        <f ca="1">SUM(INDIRECT("B100:I100"))</f>
        <v>0</v>
      </c>
    </row>
    <row r="101" spans="1:10" x14ac:dyDescent="0.3">
      <c r="A101" s="169" t="s">
        <v>158</v>
      </c>
      <c r="B101" s="188">
        <v>0</v>
      </c>
      <c r="C101" s="188">
        <v>0</v>
      </c>
      <c r="D101" s="188">
        <v>9</v>
      </c>
      <c r="E101" s="188">
        <v>0</v>
      </c>
      <c r="F101" s="188">
        <v>7</v>
      </c>
      <c r="G101" s="188">
        <v>0</v>
      </c>
      <c r="H101" s="224">
        <v>0</v>
      </c>
      <c r="I101" s="224">
        <v>0</v>
      </c>
      <c r="J101" s="189">
        <f ca="1">SUM(INDIRECT("B101:I101"))</f>
        <v>16</v>
      </c>
    </row>
    <row r="102" spans="1:10" x14ac:dyDescent="0.35">
      <c r="A102" s="207" t="s">
        <v>159</v>
      </c>
      <c r="B102" s="221"/>
      <c r="C102" s="222"/>
      <c r="D102" s="222"/>
      <c r="E102" s="222"/>
      <c r="F102" s="222"/>
      <c r="G102" s="222"/>
      <c r="H102" s="222"/>
      <c r="I102" s="222"/>
      <c r="J102" s="223"/>
    </row>
    <row r="103" spans="1:10" x14ac:dyDescent="0.3">
      <c r="A103" s="169" t="s">
        <v>160</v>
      </c>
      <c r="B103" s="188">
        <v>0</v>
      </c>
      <c r="C103" s="188">
        <v>0</v>
      </c>
      <c r="D103" s="188">
        <v>1</v>
      </c>
      <c r="E103" s="188">
        <v>0</v>
      </c>
      <c r="F103" s="188">
        <v>0</v>
      </c>
      <c r="G103" s="188">
        <v>0</v>
      </c>
      <c r="H103" s="224">
        <v>0</v>
      </c>
      <c r="I103" s="224">
        <v>0</v>
      </c>
      <c r="J103" s="189">
        <f ca="1">SUM(INDIRECT("B103:I103"))</f>
        <v>1</v>
      </c>
    </row>
    <row r="104" spans="1:10" x14ac:dyDescent="0.3">
      <c r="A104" s="169" t="s">
        <v>161</v>
      </c>
      <c r="B104" s="188">
        <v>0</v>
      </c>
      <c r="C104" s="188">
        <v>0</v>
      </c>
      <c r="D104" s="188">
        <v>0</v>
      </c>
      <c r="E104" s="188">
        <v>0</v>
      </c>
      <c r="F104" s="188">
        <v>1</v>
      </c>
      <c r="G104" s="188">
        <v>0</v>
      </c>
      <c r="H104" s="224">
        <v>0</v>
      </c>
      <c r="I104" s="224">
        <v>0</v>
      </c>
      <c r="J104" s="189">
        <f ca="1">SUM(INDIRECT("B104:I104"))</f>
        <v>1</v>
      </c>
    </row>
    <row r="105" spans="1:10" x14ac:dyDescent="0.3">
      <c r="A105" s="169" t="s">
        <v>162</v>
      </c>
      <c r="B105" s="188">
        <v>0</v>
      </c>
      <c r="C105" s="188">
        <v>0</v>
      </c>
      <c r="D105" s="188">
        <v>0</v>
      </c>
      <c r="E105" s="188">
        <v>0</v>
      </c>
      <c r="F105" s="188">
        <v>0</v>
      </c>
      <c r="G105" s="188">
        <v>0</v>
      </c>
      <c r="H105" s="224">
        <v>0</v>
      </c>
      <c r="I105" s="224">
        <v>0</v>
      </c>
      <c r="J105" s="189">
        <f ca="1">SUM(INDIRECT("B105:I105"))</f>
        <v>0</v>
      </c>
    </row>
    <row r="106" spans="1:10" x14ac:dyDescent="0.35">
      <c r="A106" s="207" t="s">
        <v>163</v>
      </c>
      <c r="B106" s="221"/>
      <c r="C106" s="222"/>
      <c r="D106" s="222"/>
      <c r="E106" s="222"/>
      <c r="F106" s="222"/>
      <c r="G106" s="222"/>
      <c r="H106" s="222"/>
      <c r="I106" s="222"/>
      <c r="J106" s="223"/>
    </row>
    <row r="107" spans="1:10" x14ac:dyDescent="0.3">
      <c r="A107" s="169" t="s">
        <v>164</v>
      </c>
      <c r="B107" s="188">
        <v>0</v>
      </c>
      <c r="C107" s="188">
        <v>0</v>
      </c>
      <c r="D107" s="188">
        <v>0</v>
      </c>
      <c r="E107" s="188">
        <v>0</v>
      </c>
      <c r="F107" s="188">
        <v>0</v>
      </c>
      <c r="G107" s="188">
        <v>0</v>
      </c>
      <c r="H107" s="224">
        <v>0</v>
      </c>
      <c r="I107" s="224">
        <v>0</v>
      </c>
      <c r="J107" s="189">
        <f ca="1">SUM(INDIRECT("B107:I107"))</f>
        <v>0</v>
      </c>
    </row>
    <row r="108" spans="1:10" x14ac:dyDescent="0.3">
      <c r="A108" s="169" t="s">
        <v>165</v>
      </c>
      <c r="B108" s="188">
        <v>0</v>
      </c>
      <c r="C108" s="188">
        <v>1</v>
      </c>
      <c r="D108" s="188">
        <v>2</v>
      </c>
      <c r="E108" s="188">
        <v>0</v>
      </c>
      <c r="F108" s="188">
        <v>3</v>
      </c>
      <c r="G108" s="188">
        <v>0</v>
      </c>
      <c r="H108" s="224">
        <v>0</v>
      </c>
      <c r="I108" s="224">
        <v>0</v>
      </c>
      <c r="J108" s="189">
        <f ca="1">SUM(INDIRECT("B108:I108"))</f>
        <v>6</v>
      </c>
    </row>
    <row r="109" spans="1:10" x14ac:dyDescent="0.35">
      <c r="A109" s="207" t="s">
        <v>166</v>
      </c>
      <c r="B109" s="221"/>
      <c r="C109" s="222"/>
      <c r="D109" s="222"/>
      <c r="E109" s="222"/>
      <c r="F109" s="222"/>
      <c r="G109" s="222"/>
      <c r="H109" s="222"/>
      <c r="I109" s="222"/>
      <c r="J109" s="223"/>
    </row>
    <row r="110" spans="1:10" x14ac:dyDescent="0.3">
      <c r="A110" s="169" t="s">
        <v>167</v>
      </c>
      <c r="B110" s="188">
        <v>0</v>
      </c>
      <c r="C110" s="188">
        <v>0</v>
      </c>
      <c r="D110" s="188">
        <v>0</v>
      </c>
      <c r="E110" s="188">
        <v>0</v>
      </c>
      <c r="F110" s="188">
        <v>0</v>
      </c>
      <c r="G110" s="188">
        <v>0</v>
      </c>
      <c r="H110" s="224">
        <v>0</v>
      </c>
      <c r="I110" s="224">
        <v>0</v>
      </c>
      <c r="J110" s="189">
        <f ca="1">SUM(INDIRECT("B110:I110"))</f>
        <v>0</v>
      </c>
    </row>
    <row r="111" spans="1:10" ht="14.5" thickBot="1" x14ac:dyDescent="0.35">
      <c r="A111" s="169" t="s">
        <v>168</v>
      </c>
      <c r="B111" s="188">
        <v>6</v>
      </c>
      <c r="C111" s="188">
        <v>60</v>
      </c>
      <c r="D111" s="188">
        <v>36</v>
      </c>
      <c r="E111" s="188">
        <v>4</v>
      </c>
      <c r="F111" s="188">
        <v>126</v>
      </c>
      <c r="G111" s="188">
        <v>0</v>
      </c>
      <c r="H111" s="224">
        <v>0</v>
      </c>
      <c r="I111" s="224">
        <v>0</v>
      </c>
      <c r="J111" s="189">
        <f ca="1">SUM(INDIRECT("B111:I111"))</f>
        <v>232</v>
      </c>
    </row>
    <row r="112" spans="1:10" ht="14.5" thickBot="1" x14ac:dyDescent="0.35">
      <c r="A112" s="30" t="s">
        <v>14</v>
      </c>
      <c r="B112" s="190">
        <f ca="1">SUM(INDIRECT("B86:B111"))</f>
        <v>36</v>
      </c>
      <c r="C112" s="208">
        <f ca="1">SUM(INDIRECT("C86:C111"))</f>
        <v>301</v>
      </c>
      <c r="D112" s="99">
        <f ca="1">SUM(INDIRECT("D86:D111"))</f>
        <v>267</v>
      </c>
      <c r="E112" s="99">
        <f ca="1">SUM(INDIRECT("E86:E111"))</f>
        <v>58</v>
      </c>
      <c r="F112" s="99">
        <f ca="1">SUM(INDIRECT("F86:F111"))</f>
        <v>783</v>
      </c>
      <c r="G112" s="99">
        <f ca="1">SUM(INDIRECT("G86:G111"))</f>
        <v>2</v>
      </c>
      <c r="H112" s="99">
        <f ca="1">SUM(INDIRECT("H86:H111"))</f>
        <v>0</v>
      </c>
      <c r="I112" s="99">
        <f ca="1">SUM(INDIRECT("I86:I111"))</f>
        <v>0</v>
      </c>
      <c r="J112" s="203">
        <f ca="1">SUM(INDIRECT("B86:I111"))</f>
        <v>1447</v>
      </c>
    </row>
    <row r="113" spans="1:10" s="76" customFormat="1" ht="14.5" thickBot="1" x14ac:dyDescent="0.35">
      <c r="A113" s="75"/>
      <c r="I113" s="209"/>
      <c r="J113" s="64"/>
    </row>
    <row r="114" spans="1:10" ht="49.5" customHeight="1" thickTop="1" thickBot="1" x14ac:dyDescent="0.4">
      <c r="A114" s="168" t="s">
        <v>170</v>
      </c>
      <c r="B114" s="210"/>
      <c r="C114" s="211"/>
      <c r="D114" s="211"/>
      <c r="E114" s="211"/>
      <c r="F114" s="211"/>
      <c r="G114" s="211"/>
      <c r="H114" s="211"/>
      <c r="I114" s="212" t="s">
        <v>171</v>
      </c>
      <c r="J114" s="225"/>
    </row>
    <row r="115" spans="1:10" ht="14.5" thickTop="1" x14ac:dyDescent="0.35">
      <c r="A115" s="98"/>
      <c r="B115" s="205"/>
      <c r="C115" s="200"/>
      <c r="D115" s="200"/>
      <c r="E115" s="200"/>
      <c r="F115" s="200"/>
      <c r="G115" s="200"/>
      <c r="H115" s="200"/>
    </row>
    <row r="116" spans="1:10" s="213" customFormat="1" x14ac:dyDescent="0.35">
      <c r="A116" s="38" t="s">
        <v>49</v>
      </c>
      <c r="B116" s="55" t="s">
        <v>50</v>
      </c>
      <c r="C116" s="365" t="s">
        <v>51</v>
      </c>
      <c r="D116" s="365"/>
    </row>
    <row r="117" spans="1:10" s="213" customFormat="1" x14ac:dyDescent="0.35">
      <c r="B117" s="58" t="s">
        <v>52</v>
      </c>
      <c r="C117" s="417"/>
      <c r="D117" s="417"/>
    </row>
    <row r="118" spans="1:10" s="214" customFormat="1" ht="100.15" customHeight="1" x14ac:dyDescent="0.35">
      <c r="A118" s="59" t="s">
        <v>132</v>
      </c>
      <c r="B118" s="172" t="s">
        <v>54</v>
      </c>
      <c r="C118" s="368"/>
      <c r="D118" s="368"/>
    </row>
    <row r="119" spans="1:10" x14ac:dyDescent="0.35"/>
    <row r="120" spans="1:10" ht="14.5" x14ac:dyDescent="0.35">
      <c r="A120" s="1" t="s">
        <v>3</v>
      </c>
    </row>
    <row r="121" spans="1:10" ht="14.5" x14ac:dyDescent="0.35">
      <c r="A121" s="61" t="s">
        <v>4</v>
      </c>
    </row>
    <row r="122" spans="1:10" x14ac:dyDescent="0.35"/>
  </sheetData>
  <sheetProtection algorithmName="SHA-512" hashValue="Kekay1fM1ejlne4Z3Q72COMdRpd0Xx/fo5+o544IFUUoWFp0ilEnLVvhHoPM3XaIgSDSrnyJfhqriNtqaRBr4w==" saltValue="PFviKuXGBQgQ/mBdAstlfQ==" spinCount="100000" sheet="1" formatCells="0" formatColumns="0" formatRows="0" insertColumns="0" insertRows="0" insertHyperlinks="0" deleteColumns="0" deleteRows="0" sort="0" autoFilter="0" pivotTables="0"/>
  <protectedRanges>
    <protectedRange sqref="B118" name="Range2"/>
    <protectedRange sqref="B10:I20 B23:D23 B29:I39 B42:D42 D48:G49 C118 B56:I59 B61:I64 B66:I70 B72:I74 B76:I77 B79:I80 B87:I90 B92:I95 B97:I101 B103:I105 B107:I108 B110:I111" name="Range1"/>
  </protectedRanges>
  <mergeCells count="39">
    <mergeCell ref="A3:J3"/>
    <mergeCell ref="B7:J7"/>
    <mergeCell ref="A8:A9"/>
    <mergeCell ref="B8:B9"/>
    <mergeCell ref="C8:C9"/>
    <mergeCell ref="D8:G8"/>
    <mergeCell ref="H8:I8"/>
    <mergeCell ref="J8:J9"/>
    <mergeCell ref="B26:J26"/>
    <mergeCell ref="A27:A28"/>
    <mergeCell ref="B27:B28"/>
    <mergeCell ref="C27:C28"/>
    <mergeCell ref="D27:G27"/>
    <mergeCell ref="H27:I27"/>
    <mergeCell ref="J27:J28"/>
    <mergeCell ref="B45:J45"/>
    <mergeCell ref="A46:A47"/>
    <mergeCell ref="B46:B47"/>
    <mergeCell ref="C46:C47"/>
    <mergeCell ref="D46:G46"/>
    <mergeCell ref="H46:I46"/>
    <mergeCell ref="J46:J47"/>
    <mergeCell ref="B52:J52"/>
    <mergeCell ref="A53:A54"/>
    <mergeCell ref="B53:B54"/>
    <mergeCell ref="C53:C54"/>
    <mergeCell ref="D53:G53"/>
    <mergeCell ref="H53:I53"/>
    <mergeCell ref="J53:J54"/>
    <mergeCell ref="C116:D116"/>
    <mergeCell ref="C117:D117"/>
    <mergeCell ref="C118:D118"/>
    <mergeCell ref="B83:J83"/>
    <mergeCell ref="A84:A85"/>
    <mergeCell ref="B84:B85"/>
    <mergeCell ref="C84:C85"/>
    <mergeCell ref="D84:G84"/>
    <mergeCell ref="H84:I84"/>
    <mergeCell ref="J84:J85"/>
  </mergeCells>
  <conditionalFormatting sqref="H5">
    <cfRule type="expression" dxfId="8" priority="1" stopIfTrue="1">
      <formula>(H5=G5)</formula>
    </cfRule>
  </conditionalFormatting>
  <dataValidations count="1">
    <dataValidation type="list" allowBlank="1" showInputMessage="1" showErrorMessage="1" sqref="B118" xr:uid="{7833F84F-5ED6-4288-B621-636DBD557AFA}">
      <formula1>"Whole population count, Sample"</formula1>
    </dataValidation>
  </dataValidations>
  <hyperlinks>
    <hyperlink ref="B1" location="Cover!A1" display="Return to Cover Sheet" xr:uid="{B4A7A47A-C489-4644-B2E9-8D2EF21974F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0BDFB-E7CD-46A2-8EED-C5FC0E8CE494}">
  <dimension ref="A1:K49"/>
  <sheetViews>
    <sheetView zoomScale="80" zoomScaleNormal="80" workbookViewId="0"/>
  </sheetViews>
  <sheetFormatPr defaultColWidth="0" defaultRowHeight="14" zeroHeight="1" x14ac:dyDescent="0.35"/>
  <cols>
    <col min="1" max="1" width="55.1796875" style="36" customWidth="1"/>
    <col min="2" max="10" width="20.26953125" style="36" customWidth="1"/>
    <col min="11" max="11" width="9" style="36" customWidth="1"/>
    <col min="12" max="16384" width="9" style="36" hidden="1"/>
  </cols>
  <sheetData>
    <row r="1" spans="1:11" ht="20" x14ac:dyDescent="0.35">
      <c r="A1" s="154" t="s">
        <v>117</v>
      </c>
      <c r="B1" s="173" t="s">
        <v>6</v>
      </c>
      <c r="C1" s="76"/>
      <c r="D1" s="76"/>
      <c r="E1" s="76"/>
      <c r="F1" s="76"/>
      <c r="G1" s="76"/>
      <c r="H1" s="76"/>
      <c r="I1" s="156"/>
      <c r="J1" s="156"/>
      <c r="K1" s="76"/>
    </row>
    <row r="2" spans="1:11" ht="20" x14ac:dyDescent="0.35">
      <c r="A2" s="176" t="s">
        <v>172</v>
      </c>
      <c r="B2" s="216"/>
      <c r="C2" s="216"/>
      <c r="D2" s="216"/>
      <c r="E2" s="216"/>
      <c r="F2" s="216"/>
      <c r="G2" s="76"/>
      <c r="H2" s="76"/>
      <c r="I2" s="76"/>
      <c r="J2" s="76"/>
      <c r="K2" s="76"/>
    </row>
    <row r="3" spans="1:11" ht="41.5" customHeight="1" x14ac:dyDescent="0.35">
      <c r="A3" s="418" t="s">
        <v>173</v>
      </c>
      <c r="B3" s="419"/>
      <c r="C3" s="419"/>
      <c r="D3" s="419"/>
      <c r="E3" s="419"/>
      <c r="F3" s="419"/>
      <c r="G3" s="419"/>
      <c r="H3" s="419"/>
      <c r="I3" s="419"/>
      <c r="J3" s="419"/>
      <c r="K3" s="76"/>
    </row>
    <row r="4" spans="1:11" ht="28" x14ac:dyDescent="0.35">
      <c r="A4" s="217" t="s">
        <v>134</v>
      </c>
      <c r="B4" s="66"/>
      <c r="C4" s="66"/>
      <c r="D4" s="66"/>
      <c r="E4" s="66"/>
      <c r="F4" s="76"/>
      <c r="G4" s="8" t="s">
        <v>10</v>
      </c>
      <c r="H4" s="9" t="s">
        <v>11</v>
      </c>
      <c r="I4" s="70"/>
      <c r="J4" s="71"/>
      <c r="K4" s="76"/>
    </row>
    <row r="5" spans="1:11" x14ac:dyDescent="0.35">
      <c r="A5" s="66"/>
      <c r="B5" s="66"/>
      <c r="C5" s="66"/>
      <c r="D5" s="66"/>
      <c r="E5" s="66"/>
      <c r="F5" s="66"/>
      <c r="G5" s="10">
        <v>138</v>
      </c>
      <c r="H5" s="11">
        <v>138</v>
      </c>
      <c r="I5" s="74"/>
      <c r="J5" s="66"/>
      <c r="K5" s="76"/>
    </row>
    <row r="6" spans="1:11" x14ac:dyDescent="0.35">
      <c r="A6" s="66"/>
      <c r="B6" s="76"/>
      <c r="C6" s="66"/>
      <c r="D6" s="66"/>
      <c r="E6" s="76"/>
      <c r="F6" s="76"/>
      <c r="G6" s="76"/>
      <c r="H6" s="76"/>
      <c r="I6" s="76"/>
      <c r="J6" s="76"/>
      <c r="K6" s="76"/>
    </row>
    <row r="7" spans="1:11" ht="64.5" customHeight="1" x14ac:dyDescent="0.35">
      <c r="A7" s="167" t="s">
        <v>174</v>
      </c>
      <c r="B7" s="369" t="s">
        <v>122</v>
      </c>
      <c r="C7" s="369"/>
      <c r="D7" s="369"/>
      <c r="E7" s="369"/>
      <c r="F7" s="369"/>
      <c r="G7" s="369"/>
      <c r="H7" s="369"/>
      <c r="I7" s="369"/>
      <c r="J7" s="369"/>
      <c r="K7" s="76"/>
    </row>
    <row r="8" spans="1:11" x14ac:dyDescent="0.35">
      <c r="A8" s="411" t="s">
        <v>123</v>
      </c>
      <c r="B8" s="411" t="s">
        <v>71</v>
      </c>
      <c r="C8" s="411" t="s">
        <v>70</v>
      </c>
      <c r="D8" s="412" t="s">
        <v>28</v>
      </c>
      <c r="E8" s="413"/>
      <c r="F8" s="413"/>
      <c r="G8" s="414"/>
      <c r="H8" s="411" t="s">
        <v>29</v>
      </c>
      <c r="I8" s="415"/>
      <c r="J8" s="416" t="s">
        <v>14</v>
      </c>
      <c r="K8" s="76"/>
    </row>
    <row r="9" spans="1:11" ht="42" x14ac:dyDescent="0.35">
      <c r="A9" s="411"/>
      <c r="B9" s="411"/>
      <c r="C9" s="411"/>
      <c r="D9" s="168" t="s">
        <v>124</v>
      </c>
      <c r="E9" s="168" t="s">
        <v>125</v>
      </c>
      <c r="F9" s="168" t="s">
        <v>126</v>
      </c>
      <c r="G9" s="168" t="s">
        <v>127</v>
      </c>
      <c r="H9" s="168" t="s">
        <v>126</v>
      </c>
      <c r="I9" s="168" t="s">
        <v>127</v>
      </c>
      <c r="J9" s="416"/>
      <c r="K9" s="76"/>
    </row>
    <row r="10" spans="1:11" x14ac:dyDescent="0.3">
      <c r="A10" s="169" t="s">
        <v>57</v>
      </c>
      <c r="B10" s="231">
        <v>1</v>
      </c>
      <c r="C10" s="231">
        <v>0</v>
      </c>
      <c r="D10" s="231">
        <v>26</v>
      </c>
      <c r="E10" s="231">
        <v>1</v>
      </c>
      <c r="F10" s="231">
        <v>8</v>
      </c>
      <c r="G10" s="231">
        <v>0</v>
      </c>
      <c r="H10" s="224">
        <v>0</v>
      </c>
      <c r="I10" s="224">
        <v>0</v>
      </c>
      <c r="J10" s="45">
        <f ca="1">SUM(INDIRECT("B10:I10"))</f>
        <v>36</v>
      </c>
      <c r="K10" s="76"/>
    </row>
    <row r="11" spans="1:11" x14ac:dyDescent="0.3">
      <c r="A11" s="169" t="s">
        <v>58</v>
      </c>
      <c r="B11" s="231">
        <v>8</v>
      </c>
      <c r="C11" s="231">
        <v>9</v>
      </c>
      <c r="D11" s="231">
        <v>135</v>
      </c>
      <c r="E11" s="231">
        <v>10</v>
      </c>
      <c r="F11" s="231">
        <v>87</v>
      </c>
      <c r="G11" s="231">
        <v>0</v>
      </c>
      <c r="H11" s="224">
        <v>0</v>
      </c>
      <c r="I11" s="224">
        <v>0</v>
      </c>
      <c r="J11" s="45">
        <f ca="1">SUM(INDIRECT("B11:I11"))</f>
        <v>249</v>
      </c>
      <c r="K11" s="76"/>
    </row>
    <row r="12" spans="1:11" x14ac:dyDescent="0.3">
      <c r="A12" s="169" t="s">
        <v>59</v>
      </c>
      <c r="B12" s="231">
        <v>0</v>
      </c>
      <c r="C12" s="231">
        <v>0</v>
      </c>
      <c r="D12" s="231">
        <v>11</v>
      </c>
      <c r="E12" s="231">
        <v>2</v>
      </c>
      <c r="F12" s="231">
        <v>1</v>
      </c>
      <c r="G12" s="231">
        <v>0</v>
      </c>
      <c r="H12" s="224">
        <v>0</v>
      </c>
      <c r="I12" s="224">
        <v>0</v>
      </c>
      <c r="J12" s="45">
        <f ca="1">SUM(INDIRECT("B12:I12"))</f>
        <v>14</v>
      </c>
      <c r="K12" s="76"/>
    </row>
    <row r="13" spans="1:11" x14ac:dyDescent="0.3">
      <c r="A13" s="169" t="s">
        <v>60</v>
      </c>
      <c r="B13" s="231">
        <v>0</v>
      </c>
      <c r="C13" s="231">
        <v>0</v>
      </c>
      <c r="D13" s="231">
        <v>4</v>
      </c>
      <c r="E13" s="231">
        <v>0</v>
      </c>
      <c r="F13" s="231">
        <v>2</v>
      </c>
      <c r="G13" s="231">
        <v>0</v>
      </c>
      <c r="H13" s="224">
        <v>0</v>
      </c>
      <c r="I13" s="224">
        <v>0</v>
      </c>
      <c r="J13" s="45">
        <f ca="1">SUM(INDIRECT("B13:I13"))</f>
        <v>6</v>
      </c>
      <c r="K13" s="76"/>
    </row>
    <row r="14" spans="1:11" x14ac:dyDescent="0.3">
      <c r="A14" s="169" t="s">
        <v>61</v>
      </c>
      <c r="B14" s="231">
        <v>0</v>
      </c>
      <c r="C14" s="231">
        <v>0</v>
      </c>
      <c r="D14" s="231">
        <v>0</v>
      </c>
      <c r="E14" s="231">
        <v>0</v>
      </c>
      <c r="F14" s="231">
        <v>1</v>
      </c>
      <c r="G14" s="231">
        <v>0</v>
      </c>
      <c r="H14" s="224">
        <v>0</v>
      </c>
      <c r="I14" s="224">
        <v>0</v>
      </c>
      <c r="J14" s="45">
        <f ca="1">SUM(INDIRECT("B14:I14"))</f>
        <v>1</v>
      </c>
      <c r="K14" s="76"/>
    </row>
    <row r="15" spans="1:11" x14ac:dyDescent="0.3">
      <c r="A15" s="169" t="s">
        <v>62</v>
      </c>
      <c r="B15" s="231">
        <v>0</v>
      </c>
      <c r="C15" s="231">
        <v>1</v>
      </c>
      <c r="D15" s="231">
        <v>1</v>
      </c>
      <c r="E15" s="231">
        <v>0</v>
      </c>
      <c r="F15" s="231">
        <v>0</v>
      </c>
      <c r="G15" s="231">
        <v>0</v>
      </c>
      <c r="H15" s="224">
        <v>0</v>
      </c>
      <c r="I15" s="224">
        <v>0</v>
      </c>
      <c r="J15" s="45">
        <f ca="1">SUM(INDIRECT("B15:I15"))</f>
        <v>2</v>
      </c>
      <c r="K15" s="76"/>
    </row>
    <row r="16" spans="1:11" x14ac:dyDescent="0.3">
      <c r="A16" s="169" t="s">
        <v>63</v>
      </c>
      <c r="B16" s="231">
        <v>2</v>
      </c>
      <c r="C16" s="231">
        <v>44</v>
      </c>
      <c r="D16" s="231">
        <v>86</v>
      </c>
      <c r="E16" s="231">
        <v>71</v>
      </c>
      <c r="F16" s="231">
        <v>305</v>
      </c>
      <c r="G16" s="231">
        <v>5</v>
      </c>
      <c r="H16" s="224">
        <v>0</v>
      </c>
      <c r="I16" s="224">
        <v>0</v>
      </c>
      <c r="J16" s="45">
        <f ca="1">SUM(INDIRECT("B16:I16"))</f>
        <v>513</v>
      </c>
      <c r="K16" s="76"/>
    </row>
    <row r="17" spans="1:11" x14ac:dyDescent="0.3">
      <c r="A17" s="169" t="s">
        <v>64</v>
      </c>
      <c r="B17" s="231">
        <v>5</v>
      </c>
      <c r="C17" s="231">
        <v>10</v>
      </c>
      <c r="D17" s="231">
        <v>38</v>
      </c>
      <c r="E17" s="231">
        <v>14</v>
      </c>
      <c r="F17" s="231">
        <v>72</v>
      </c>
      <c r="G17" s="231">
        <v>0</v>
      </c>
      <c r="H17" s="224">
        <v>0</v>
      </c>
      <c r="I17" s="224">
        <v>0</v>
      </c>
      <c r="J17" s="45">
        <f ca="1">SUM(INDIRECT("B17:I17"))</f>
        <v>139</v>
      </c>
      <c r="K17" s="76"/>
    </row>
    <row r="18" spans="1:11" x14ac:dyDescent="0.3">
      <c r="A18" s="169" t="s">
        <v>65</v>
      </c>
      <c r="B18" s="231">
        <v>0</v>
      </c>
      <c r="C18" s="231">
        <v>0</v>
      </c>
      <c r="D18" s="231">
        <v>0</v>
      </c>
      <c r="E18" s="231">
        <v>0</v>
      </c>
      <c r="F18" s="231">
        <v>0</v>
      </c>
      <c r="G18" s="231">
        <v>0</v>
      </c>
      <c r="H18" s="224">
        <v>0</v>
      </c>
      <c r="I18" s="224">
        <v>0</v>
      </c>
      <c r="J18" s="45">
        <f ca="1">SUM(INDIRECT("B18:I18"))</f>
        <v>0</v>
      </c>
      <c r="K18" s="76"/>
    </row>
    <row r="19" spans="1:11" x14ac:dyDescent="0.3">
      <c r="A19" s="169" t="s">
        <v>66</v>
      </c>
      <c r="B19" s="231">
        <v>0</v>
      </c>
      <c r="C19" s="231">
        <v>0</v>
      </c>
      <c r="D19" s="231">
        <v>0</v>
      </c>
      <c r="E19" s="231">
        <v>0</v>
      </c>
      <c r="F19" s="231">
        <v>0</v>
      </c>
      <c r="G19" s="231">
        <v>0</v>
      </c>
      <c r="H19" s="224">
        <v>0</v>
      </c>
      <c r="I19" s="224">
        <v>0</v>
      </c>
      <c r="J19" s="45">
        <f ca="1">SUM(INDIRECT("B19:I19"))</f>
        <v>0</v>
      </c>
      <c r="K19" s="76"/>
    </row>
    <row r="20" spans="1:11" ht="14.5" thickBot="1" x14ac:dyDescent="0.35">
      <c r="A20" s="169" t="s">
        <v>67</v>
      </c>
      <c r="B20" s="231">
        <v>0</v>
      </c>
      <c r="C20" s="231">
        <v>1</v>
      </c>
      <c r="D20" s="231">
        <v>4</v>
      </c>
      <c r="E20" s="231">
        <v>1</v>
      </c>
      <c r="F20" s="231">
        <v>7</v>
      </c>
      <c r="G20" s="231">
        <v>0</v>
      </c>
      <c r="H20" s="224">
        <v>0</v>
      </c>
      <c r="I20" s="224">
        <v>0</v>
      </c>
      <c r="J20" s="45">
        <f ca="1">SUM(INDIRECT("B20:I20"))</f>
        <v>13</v>
      </c>
      <c r="K20" s="76"/>
    </row>
    <row r="21" spans="1:11" ht="14.5" thickBot="1" x14ac:dyDescent="0.35">
      <c r="A21" s="30" t="s">
        <v>14</v>
      </c>
      <c r="B21" s="99">
        <f ca="1">SUM(INDIRECT("B10:B20"))</f>
        <v>16</v>
      </c>
      <c r="C21" s="99">
        <f ca="1">SUM(INDIRECT("C10:C20"))</f>
        <v>65</v>
      </c>
      <c r="D21" s="99">
        <f ca="1">SUM(INDIRECT("D10:D20"))</f>
        <v>305</v>
      </c>
      <c r="E21" s="99">
        <f ca="1">SUM(INDIRECT("E10:E20"))</f>
        <v>99</v>
      </c>
      <c r="F21" s="99">
        <f ca="1">SUM(INDIRECT("F10:F20"))</f>
        <v>483</v>
      </c>
      <c r="G21" s="99">
        <f ca="1">SUM(INDIRECT("G10:G20"))</f>
        <v>5</v>
      </c>
      <c r="H21" s="99">
        <f ca="1">SUM(INDIRECT("H10:H20"))</f>
        <v>0</v>
      </c>
      <c r="I21" s="99">
        <f ca="1">SUM(INDIRECT("I10:I20"))</f>
        <v>0</v>
      </c>
      <c r="J21" s="35">
        <f ca="1">SUM(INDIRECT("B10:I20"))</f>
        <v>973</v>
      </c>
      <c r="K21" s="76"/>
    </row>
    <row r="22" spans="1:11" ht="14.5" thickBot="1" x14ac:dyDescent="0.35">
      <c r="A22" s="37"/>
      <c r="B22" s="197" t="s">
        <v>71</v>
      </c>
      <c r="C22" s="198" t="s">
        <v>70</v>
      </c>
      <c r="D22" s="198" t="s">
        <v>28</v>
      </c>
      <c r="E22" s="219"/>
      <c r="F22" s="76"/>
      <c r="G22" s="219" t="s">
        <v>130</v>
      </c>
      <c r="H22" s="76"/>
      <c r="I22" s="76"/>
      <c r="J22" s="201" t="s">
        <v>14</v>
      </c>
      <c r="K22" s="76"/>
    </row>
    <row r="23" spans="1:11" ht="14.5" thickBot="1" x14ac:dyDescent="0.35">
      <c r="A23" s="202" t="s">
        <v>136</v>
      </c>
      <c r="B23" s="97">
        <v>16</v>
      </c>
      <c r="C23" s="97">
        <v>65</v>
      </c>
      <c r="D23" s="97">
        <v>892</v>
      </c>
      <c r="E23" s="219"/>
      <c r="F23" s="76"/>
      <c r="G23" s="76"/>
      <c r="H23" s="76"/>
      <c r="I23" s="76"/>
      <c r="J23" s="203">
        <f ca="1">SUM(INDIRECT("B23:D23"))</f>
        <v>973</v>
      </c>
      <c r="K23" s="76"/>
    </row>
    <row r="24" spans="1:11" x14ac:dyDescent="0.35">
      <c r="A24" s="76"/>
      <c r="B24" s="76"/>
      <c r="C24" s="66"/>
      <c r="D24" s="76"/>
      <c r="E24" s="76"/>
      <c r="F24" s="76"/>
      <c r="G24" s="76"/>
      <c r="H24" s="219"/>
      <c r="I24" s="76"/>
      <c r="J24" s="76"/>
      <c r="K24" s="76"/>
    </row>
    <row r="25" spans="1:11" ht="62.5" customHeight="1" x14ac:dyDescent="0.35">
      <c r="A25" s="167" t="s">
        <v>175</v>
      </c>
      <c r="B25" s="369" t="s">
        <v>122</v>
      </c>
      <c r="C25" s="369"/>
      <c r="D25" s="369"/>
      <c r="E25" s="369"/>
      <c r="F25" s="369"/>
      <c r="G25" s="369"/>
      <c r="H25" s="369"/>
      <c r="I25" s="369"/>
      <c r="J25" s="369"/>
      <c r="K25" s="76"/>
    </row>
    <row r="26" spans="1:11" x14ac:dyDescent="0.35">
      <c r="A26" s="411" t="s">
        <v>123</v>
      </c>
      <c r="B26" s="411" t="s">
        <v>71</v>
      </c>
      <c r="C26" s="411" t="s">
        <v>70</v>
      </c>
      <c r="D26" s="412" t="s">
        <v>28</v>
      </c>
      <c r="E26" s="413"/>
      <c r="F26" s="413"/>
      <c r="G26" s="414"/>
      <c r="H26" s="411" t="s">
        <v>29</v>
      </c>
      <c r="I26" s="415"/>
      <c r="J26" s="416" t="s">
        <v>14</v>
      </c>
      <c r="K26" s="76"/>
    </row>
    <row r="27" spans="1:11" ht="42" x14ac:dyDescent="0.35">
      <c r="A27" s="411"/>
      <c r="B27" s="411"/>
      <c r="C27" s="411"/>
      <c r="D27" s="168" t="s">
        <v>124</v>
      </c>
      <c r="E27" s="168" t="s">
        <v>125</v>
      </c>
      <c r="F27" s="168" t="s">
        <v>126</v>
      </c>
      <c r="G27" s="168" t="s">
        <v>127</v>
      </c>
      <c r="H27" s="168" t="s">
        <v>126</v>
      </c>
      <c r="I27" s="168" t="s">
        <v>127</v>
      </c>
      <c r="J27" s="416"/>
      <c r="K27" s="76"/>
    </row>
    <row r="28" spans="1:11" x14ac:dyDescent="0.3">
      <c r="A28" s="169" t="s">
        <v>57</v>
      </c>
      <c r="B28" s="231">
        <v>5</v>
      </c>
      <c r="C28" s="231">
        <v>15</v>
      </c>
      <c r="D28" s="231">
        <v>15</v>
      </c>
      <c r="E28" s="231">
        <v>2</v>
      </c>
      <c r="F28" s="231">
        <v>39</v>
      </c>
      <c r="G28" s="231">
        <v>0</v>
      </c>
      <c r="H28" s="224">
        <v>0</v>
      </c>
      <c r="I28" s="224">
        <v>0</v>
      </c>
      <c r="J28" s="45">
        <f ca="1">SUM(INDIRECT("B28:I28"))</f>
        <v>76</v>
      </c>
      <c r="K28" s="76"/>
    </row>
    <row r="29" spans="1:11" x14ac:dyDescent="0.3">
      <c r="A29" s="169" t="s">
        <v>58</v>
      </c>
      <c r="B29" s="231">
        <v>28</v>
      </c>
      <c r="C29" s="231">
        <v>207</v>
      </c>
      <c r="D29" s="231">
        <v>91</v>
      </c>
      <c r="E29" s="231">
        <v>25</v>
      </c>
      <c r="F29" s="231">
        <v>365</v>
      </c>
      <c r="G29" s="231">
        <v>0</v>
      </c>
      <c r="H29" s="224">
        <v>0</v>
      </c>
      <c r="I29" s="224">
        <v>0</v>
      </c>
      <c r="J29" s="45">
        <f ca="1">SUM(INDIRECT("B29:I29"))</f>
        <v>716</v>
      </c>
      <c r="K29" s="76"/>
    </row>
    <row r="30" spans="1:11" x14ac:dyDescent="0.3">
      <c r="A30" s="169" t="s">
        <v>59</v>
      </c>
      <c r="B30" s="231">
        <v>0</v>
      </c>
      <c r="C30" s="231">
        <v>1</v>
      </c>
      <c r="D30" s="231">
        <v>1</v>
      </c>
      <c r="E30" s="231">
        <v>0</v>
      </c>
      <c r="F30" s="231">
        <v>5</v>
      </c>
      <c r="G30" s="231">
        <v>0</v>
      </c>
      <c r="H30" s="224">
        <v>0</v>
      </c>
      <c r="I30" s="224">
        <v>0</v>
      </c>
      <c r="J30" s="45">
        <f ca="1">SUM(INDIRECT("B30:I30"))</f>
        <v>7</v>
      </c>
      <c r="K30" s="76"/>
    </row>
    <row r="31" spans="1:11" x14ac:dyDescent="0.3">
      <c r="A31" s="169" t="s">
        <v>60</v>
      </c>
      <c r="B31" s="231">
        <v>1</v>
      </c>
      <c r="C31" s="231">
        <v>1</v>
      </c>
      <c r="D31" s="231">
        <v>3</v>
      </c>
      <c r="E31" s="231">
        <v>0</v>
      </c>
      <c r="F31" s="231">
        <v>9</v>
      </c>
      <c r="G31" s="231">
        <v>0</v>
      </c>
      <c r="H31" s="224">
        <v>0</v>
      </c>
      <c r="I31" s="224">
        <v>0</v>
      </c>
      <c r="J31" s="45">
        <f ca="1">SUM(INDIRECT("B31:I31"))</f>
        <v>14</v>
      </c>
      <c r="K31" s="76"/>
    </row>
    <row r="32" spans="1:11" x14ac:dyDescent="0.3">
      <c r="A32" s="169" t="s">
        <v>61</v>
      </c>
      <c r="B32" s="231">
        <v>0</v>
      </c>
      <c r="C32" s="231">
        <v>0</v>
      </c>
      <c r="D32" s="231">
        <v>1</v>
      </c>
      <c r="E32" s="231">
        <v>0</v>
      </c>
      <c r="F32" s="231">
        <v>0</v>
      </c>
      <c r="G32" s="231">
        <v>0</v>
      </c>
      <c r="H32" s="224">
        <v>0</v>
      </c>
      <c r="I32" s="224">
        <v>0</v>
      </c>
      <c r="J32" s="45">
        <f ca="1">SUM(INDIRECT("B32:I32"))</f>
        <v>1</v>
      </c>
      <c r="K32" s="76"/>
    </row>
    <row r="33" spans="1:11" x14ac:dyDescent="0.3">
      <c r="A33" s="169" t="s">
        <v>62</v>
      </c>
      <c r="B33" s="231">
        <v>10</v>
      </c>
      <c r="C33" s="231">
        <v>62</v>
      </c>
      <c r="D33" s="231">
        <v>5</v>
      </c>
      <c r="E33" s="231">
        <v>2</v>
      </c>
      <c r="F33" s="231">
        <v>28</v>
      </c>
      <c r="G33" s="231">
        <v>0</v>
      </c>
      <c r="H33" s="224">
        <v>0</v>
      </c>
      <c r="I33" s="224">
        <v>0</v>
      </c>
      <c r="J33" s="45">
        <f ca="1">SUM(INDIRECT("B33:I33"))</f>
        <v>107</v>
      </c>
      <c r="K33" s="76"/>
    </row>
    <row r="34" spans="1:11" x14ac:dyDescent="0.3">
      <c r="A34" s="169" t="s">
        <v>63</v>
      </c>
      <c r="B34" s="231">
        <v>1</v>
      </c>
      <c r="C34" s="231">
        <v>7</v>
      </c>
      <c r="D34" s="231">
        <v>1</v>
      </c>
      <c r="E34" s="231">
        <v>0</v>
      </c>
      <c r="F34" s="231">
        <v>52</v>
      </c>
      <c r="G34" s="231">
        <v>1</v>
      </c>
      <c r="H34" s="224">
        <v>0</v>
      </c>
      <c r="I34" s="224">
        <v>0</v>
      </c>
      <c r="J34" s="45">
        <f ca="1">SUM(INDIRECT("B34:I34"))</f>
        <v>62</v>
      </c>
      <c r="K34" s="76"/>
    </row>
    <row r="35" spans="1:11" x14ac:dyDescent="0.3">
      <c r="A35" s="169" t="s">
        <v>64</v>
      </c>
      <c r="B35" s="231">
        <v>2</v>
      </c>
      <c r="C35" s="231">
        <v>14</v>
      </c>
      <c r="D35" s="231">
        <v>7</v>
      </c>
      <c r="E35" s="231">
        <v>1</v>
      </c>
      <c r="F35" s="231">
        <v>19</v>
      </c>
      <c r="G35" s="231">
        <v>0</v>
      </c>
      <c r="H35" s="224">
        <v>0</v>
      </c>
      <c r="I35" s="224">
        <v>0</v>
      </c>
      <c r="J35" s="45">
        <f ca="1">SUM(INDIRECT("B35:I35"))</f>
        <v>43</v>
      </c>
      <c r="K35" s="76"/>
    </row>
    <row r="36" spans="1:11" x14ac:dyDescent="0.3">
      <c r="A36" s="169" t="s">
        <v>65</v>
      </c>
      <c r="B36" s="231">
        <v>0</v>
      </c>
      <c r="C36" s="231">
        <v>0</v>
      </c>
      <c r="D36" s="231">
        <v>0</v>
      </c>
      <c r="E36" s="231">
        <v>0</v>
      </c>
      <c r="F36" s="231">
        <v>0</v>
      </c>
      <c r="G36" s="231">
        <v>0</v>
      </c>
      <c r="H36" s="224">
        <v>0</v>
      </c>
      <c r="I36" s="224">
        <v>0</v>
      </c>
      <c r="J36" s="45">
        <f ca="1">SUM(INDIRECT("B36:I36"))</f>
        <v>0</v>
      </c>
      <c r="K36" s="76"/>
    </row>
    <row r="37" spans="1:11" x14ac:dyDescent="0.3">
      <c r="A37" s="169" t="s">
        <v>66</v>
      </c>
      <c r="B37" s="231">
        <v>0</v>
      </c>
      <c r="C37" s="231">
        <v>0</v>
      </c>
      <c r="D37" s="231">
        <v>0</v>
      </c>
      <c r="E37" s="231">
        <v>0</v>
      </c>
      <c r="F37" s="231">
        <v>0</v>
      </c>
      <c r="G37" s="231">
        <v>0</v>
      </c>
      <c r="H37" s="224">
        <v>0</v>
      </c>
      <c r="I37" s="224">
        <v>0</v>
      </c>
      <c r="J37" s="45">
        <f ca="1">SUM(INDIRECT("B37:I37"))</f>
        <v>0</v>
      </c>
      <c r="K37" s="76"/>
    </row>
    <row r="38" spans="1:11" ht="14.5" thickBot="1" x14ac:dyDescent="0.35">
      <c r="A38" s="169" t="s">
        <v>67</v>
      </c>
      <c r="B38" s="231">
        <v>0</v>
      </c>
      <c r="C38" s="231">
        <v>4</v>
      </c>
      <c r="D38" s="231">
        <v>3</v>
      </c>
      <c r="E38" s="231">
        <v>0</v>
      </c>
      <c r="F38" s="231">
        <v>8</v>
      </c>
      <c r="G38" s="231">
        <v>0</v>
      </c>
      <c r="H38" s="224">
        <v>0</v>
      </c>
      <c r="I38" s="224">
        <v>0</v>
      </c>
      <c r="J38" s="45">
        <f ca="1">SUM(INDIRECT("B38:I38"))</f>
        <v>15</v>
      </c>
      <c r="K38" s="76"/>
    </row>
    <row r="39" spans="1:11" ht="14.5" thickBot="1" x14ac:dyDescent="0.35">
      <c r="A39" s="30" t="s">
        <v>14</v>
      </c>
      <c r="B39" s="99">
        <f ca="1">SUM(INDIRECT("B28:B38"))</f>
        <v>47</v>
      </c>
      <c r="C39" s="99">
        <f ca="1">SUM(INDIRECT("C28:C38"))</f>
        <v>311</v>
      </c>
      <c r="D39" s="99">
        <f ca="1">SUM(INDIRECT("D28:D38"))</f>
        <v>127</v>
      </c>
      <c r="E39" s="99">
        <f ca="1">SUM(INDIRECT("E28:E38"))</f>
        <v>30</v>
      </c>
      <c r="F39" s="99">
        <f ca="1">SUM(INDIRECT("F28:F38"))</f>
        <v>525</v>
      </c>
      <c r="G39" s="99">
        <f ca="1">SUM(INDIRECT("G28:G38"))</f>
        <v>1</v>
      </c>
      <c r="H39" s="99">
        <f ca="1">SUM(INDIRECT("H28:H38"))</f>
        <v>0</v>
      </c>
      <c r="I39" s="99">
        <f ca="1">SUM(INDIRECT("I28:I38"))</f>
        <v>0</v>
      </c>
      <c r="J39" s="35">
        <f ca="1">SUM(INDIRECT("B28:I38"))</f>
        <v>1041</v>
      </c>
      <c r="K39" s="76"/>
    </row>
    <row r="40" spans="1:11" ht="14.5" thickBot="1" x14ac:dyDescent="0.35">
      <c r="A40" s="37"/>
      <c r="B40" s="197" t="s">
        <v>71</v>
      </c>
      <c r="C40" s="198" t="s">
        <v>70</v>
      </c>
      <c r="D40" s="198" t="s">
        <v>28</v>
      </c>
      <c r="E40" s="219"/>
      <c r="F40" s="76"/>
      <c r="G40" s="219" t="s">
        <v>130</v>
      </c>
      <c r="H40" s="76"/>
      <c r="I40" s="76"/>
      <c r="J40" s="201" t="s">
        <v>14</v>
      </c>
      <c r="K40" s="76"/>
    </row>
    <row r="41" spans="1:11" ht="14.5" thickBot="1" x14ac:dyDescent="0.35">
      <c r="A41" s="202" t="s">
        <v>136</v>
      </c>
      <c r="B41" s="97">
        <v>47</v>
      </c>
      <c r="C41" s="97">
        <v>311</v>
      </c>
      <c r="D41" s="97">
        <v>410</v>
      </c>
      <c r="E41" s="219"/>
      <c r="F41" s="76"/>
      <c r="G41" s="76"/>
      <c r="H41" s="76"/>
      <c r="I41" s="76"/>
      <c r="J41" s="203">
        <f ca="1">SUM(INDIRECT("B41:D41"))</f>
        <v>768</v>
      </c>
      <c r="K41" s="76"/>
    </row>
    <row r="42" spans="1:11" x14ac:dyDescent="0.35">
      <c r="A42" s="76"/>
      <c r="B42" s="76"/>
      <c r="C42" s="76"/>
      <c r="D42" s="76"/>
      <c r="E42" s="76"/>
      <c r="F42" s="76"/>
      <c r="G42" s="76"/>
      <c r="H42" s="76"/>
      <c r="I42" s="76"/>
      <c r="J42" s="76"/>
      <c r="K42" s="76"/>
    </row>
    <row r="43" spans="1:11" s="213" customFormat="1" x14ac:dyDescent="0.35">
      <c r="A43" s="38" t="s">
        <v>49</v>
      </c>
      <c r="B43" s="55" t="s">
        <v>50</v>
      </c>
      <c r="C43" s="365" t="s">
        <v>51</v>
      </c>
      <c r="D43" s="365"/>
      <c r="E43" s="87"/>
      <c r="F43" s="87"/>
      <c r="G43" s="87"/>
      <c r="H43" s="87"/>
      <c r="I43" s="87"/>
      <c r="J43" s="87"/>
      <c r="K43" s="87"/>
    </row>
    <row r="44" spans="1:11" s="213" customFormat="1" x14ac:dyDescent="0.35">
      <c r="B44" s="58" t="s">
        <v>52</v>
      </c>
      <c r="C44" s="367"/>
      <c r="D44" s="367"/>
      <c r="E44" s="87"/>
      <c r="F44" s="87"/>
      <c r="G44" s="87"/>
      <c r="H44" s="87"/>
      <c r="I44" s="87"/>
      <c r="J44" s="87"/>
      <c r="K44" s="87"/>
    </row>
    <row r="45" spans="1:11" s="214" customFormat="1" ht="100.15" customHeight="1" x14ac:dyDescent="0.35">
      <c r="A45" s="59" t="s">
        <v>172</v>
      </c>
      <c r="B45" s="172" t="s">
        <v>54</v>
      </c>
      <c r="C45" s="368"/>
      <c r="D45" s="368"/>
      <c r="E45" s="88"/>
      <c r="F45" s="88"/>
      <c r="G45" s="88"/>
      <c r="H45" s="88"/>
      <c r="I45" s="88"/>
      <c r="J45" s="88"/>
      <c r="K45" s="88"/>
    </row>
    <row r="46" spans="1:11" x14ac:dyDescent="0.35">
      <c r="A46" s="76"/>
      <c r="B46" s="76"/>
      <c r="C46" s="76"/>
      <c r="D46" s="76"/>
      <c r="E46" s="76"/>
      <c r="F46" s="76"/>
      <c r="G46" s="76"/>
      <c r="H46" s="76"/>
      <c r="I46" s="76"/>
      <c r="J46" s="76"/>
      <c r="K46" s="76"/>
    </row>
    <row r="47" spans="1:11" ht="14.5" x14ac:dyDescent="0.35">
      <c r="A47" s="6" t="s">
        <v>3</v>
      </c>
      <c r="B47" s="76"/>
      <c r="C47" s="76"/>
      <c r="D47" s="76"/>
      <c r="E47" s="76"/>
      <c r="F47" s="76"/>
      <c r="G47" s="76"/>
      <c r="H47" s="76"/>
      <c r="I47" s="76"/>
      <c r="J47" s="76"/>
      <c r="K47" s="76"/>
    </row>
    <row r="48" spans="1:11" ht="14.5" x14ac:dyDescent="0.35">
      <c r="A48" s="90" t="s">
        <v>4</v>
      </c>
      <c r="B48" s="76"/>
      <c r="C48" s="76"/>
      <c r="D48" s="76"/>
      <c r="E48" s="76"/>
      <c r="F48" s="76"/>
      <c r="G48" s="76"/>
      <c r="H48" s="76"/>
      <c r="I48" s="76"/>
      <c r="J48" s="76"/>
      <c r="K48" s="76"/>
    </row>
    <row r="49" spans="1:11" x14ac:dyDescent="0.35">
      <c r="A49" s="76"/>
      <c r="B49" s="76"/>
      <c r="C49" s="76"/>
      <c r="D49" s="76"/>
      <c r="E49" s="76"/>
      <c r="F49" s="76"/>
      <c r="G49" s="76"/>
      <c r="H49" s="76"/>
      <c r="I49" s="76"/>
      <c r="J49" s="76"/>
      <c r="K49" s="76"/>
    </row>
  </sheetData>
  <sheetProtection algorithmName="SHA-512" hashValue="RYrzw+8YR+uVgjWu2peF38ay0Devl3BSz5RlabVs0NZ/ONQhuuIMJ9TPp+EvXcZsjNCVHO2k2uyag3NIfQRTsQ==" saltValue="C9tSa58KhHosRDW4hbh32A==" spinCount="100000" sheet="1" formatCells="0" formatColumns="0" formatRows="0" insertColumns="0" insertRows="0" insertHyperlinks="0" deleteColumns="0" deleteRows="0" sort="0" autoFilter="0" pivotTables="0"/>
  <protectedRanges>
    <protectedRange sqref="B45" name="Range2"/>
    <protectedRange sqref="B10:I20 B23:D23 B28:I38 B41:D41 C45" name="Range1"/>
  </protectedRanges>
  <mergeCells count="18">
    <mergeCell ref="A3:J3"/>
    <mergeCell ref="B7:J7"/>
    <mergeCell ref="A8:A9"/>
    <mergeCell ref="B8:B9"/>
    <mergeCell ref="C8:C9"/>
    <mergeCell ref="D8:G8"/>
    <mergeCell ref="H8:I8"/>
    <mergeCell ref="J8:J9"/>
    <mergeCell ref="C43:D43"/>
    <mergeCell ref="C44:D44"/>
    <mergeCell ref="C45:D45"/>
    <mergeCell ref="B25:J25"/>
    <mergeCell ref="A26:A27"/>
    <mergeCell ref="B26:B27"/>
    <mergeCell ref="C26:C27"/>
    <mergeCell ref="D26:G26"/>
    <mergeCell ref="H26:I26"/>
    <mergeCell ref="J26:J27"/>
  </mergeCells>
  <conditionalFormatting sqref="H5">
    <cfRule type="expression" dxfId="7" priority="1" stopIfTrue="1">
      <formula>(H5=G5)</formula>
    </cfRule>
  </conditionalFormatting>
  <dataValidations count="1">
    <dataValidation type="list" allowBlank="1" showInputMessage="1" showErrorMessage="1" sqref="B45:B48" xr:uid="{864AC651-7AFA-486D-B16B-8FACFC178F9B}">
      <formula1>"Whole population count, Sample"</formula1>
    </dataValidation>
  </dataValidations>
  <hyperlinks>
    <hyperlink ref="B1" location="Cover!A1" display="Return to Cover Sheet" xr:uid="{0FB82F1E-2268-4EEF-833F-A53EE695C9B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D49E5-2DF6-48F7-99AB-D8A556B467E3}">
  <dimension ref="A1:K71"/>
  <sheetViews>
    <sheetView zoomScale="80" zoomScaleNormal="80" workbookViewId="0"/>
  </sheetViews>
  <sheetFormatPr defaultColWidth="0" defaultRowHeight="14" zeroHeight="1" x14ac:dyDescent="0.35"/>
  <cols>
    <col min="1" max="1" width="55.1796875" style="135" customWidth="1"/>
    <col min="2" max="10" width="20.26953125" style="135" customWidth="1"/>
    <col min="11" max="11" width="9" style="135" customWidth="1"/>
    <col min="12" max="16384" width="9" style="135" hidden="1"/>
  </cols>
  <sheetData>
    <row r="1" spans="1:11" ht="20" x14ac:dyDescent="0.35">
      <c r="A1" s="154" t="s">
        <v>117</v>
      </c>
      <c r="B1" s="173" t="s">
        <v>6</v>
      </c>
      <c r="C1" s="163"/>
      <c r="D1" s="256"/>
      <c r="E1" s="256"/>
      <c r="F1" s="256"/>
      <c r="G1" s="256"/>
      <c r="H1" s="256"/>
      <c r="I1" s="256"/>
      <c r="J1" s="256"/>
      <c r="K1" s="160"/>
    </row>
    <row r="2" spans="1:11" ht="20" x14ac:dyDescent="0.35">
      <c r="A2" s="154" t="s">
        <v>176</v>
      </c>
      <c r="B2" s="257"/>
      <c r="C2" s="257"/>
      <c r="D2" s="257"/>
      <c r="E2" s="257"/>
      <c r="F2" s="257"/>
      <c r="G2" s="160"/>
      <c r="H2" s="160"/>
      <c r="I2" s="160"/>
      <c r="J2" s="160"/>
      <c r="K2" s="160"/>
    </row>
    <row r="3" spans="1:11" ht="20" x14ac:dyDescent="0.35">
      <c r="A3" s="159" t="s">
        <v>177</v>
      </c>
      <c r="B3" s="258"/>
      <c r="C3" s="259"/>
      <c r="D3" s="259"/>
      <c r="E3" s="259"/>
      <c r="F3" s="259"/>
      <c r="G3" s="160"/>
      <c r="H3" s="160"/>
      <c r="I3" s="160"/>
      <c r="J3" s="160"/>
      <c r="K3" s="160"/>
    </row>
    <row r="4" spans="1:11" ht="28" x14ac:dyDescent="0.35">
      <c r="A4" s="260" t="s">
        <v>55</v>
      </c>
      <c r="B4" s="160"/>
      <c r="C4" s="160"/>
      <c r="D4" s="160"/>
      <c r="E4" s="160"/>
      <c r="F4" s="160"/>
      <c r="G4" s="8" t="s">
        <v>10</v>
      </c>
      <c r="H4" s="8" t="s">
        <v>11</v>
      </c>
      <c r="I4" s="8" t="s">
        <v>178</v>
      </c>
      <c r="J4" s="8" t="s">
        <v>179</v>
      </c>
      <c r="K4" s="160"/>
    </row>
    <row r="5" spans="1:11" x14ac:dyDescent="0.3">
      <c r="A5" s="261" t="s">
        <v>180</v>
      </c>
      <c r="B5" s="160"/>
      <c r="C5" s="160"/>
      <c r="D5" s="160"/>
      <c r="E5" s="160"/>
      <c r="F5" s="160"/>
      <c r="G5" s="10">
        <v>159</v>
      </c>
      <c r="H5" s="136">
        <v>159</v>
      </c>
      <c r="I5" s="10">
        <v>44</v>
      </c>
      <c r="J5" s="10">
        <v>44</v>
      </c>
      <c r="K5" s="160"/>
    </row>
    <row r="6" spans="1:11" x14ac:dyDescent="0.3">
      <c r="A6" s="262"/>
      <c r="B6" s="157"/>
      <c r="C6" s="162"/>
      <c r="D6" s="162"/>
      <c r="E6" s="163"/>
      <c r="F6" s="155"/>
      <c r="G6" s="155"/>
      <c r="H6" s="155"/>
      <c r="I6" s="155"/>
      <c r="J6" s="155"/>
      <c r="K6" s="160"/>
    </row>
    <row r="7" spans="1:11" ht="56" x14ac:dyDescent="0.35">
      <c r="A7" s="234" t="s">
        <v>181</v>
      </c>
      <c r="B7" s="235" t="s">
        <v>29</v>
      </c>
      <c r="C7" s="428" t="s">
        <v>182</v>
      </c>
      <c r="D7" s="421"/>
      <c r="E7" s="421"/>
      <c r="F7" s="421"/>
      <c r="G7" s="421"/>
      <c r="H7" s="421"/>
      <c r="I7" s="421"/>
      <c r="J7" s="236" t="s">
        <v>183</v>
      </c>
      <c r="K7" s="160"/>
    </row>
    <row r="8" spans="1:11" x14ac:dyDescent="0.35">
      <c r="A8" s="431" t="s">
        <v>184</v>
      </c>
      <c r="B8" s="429" t="s">
        <v>185</v>
      </c>
      <c r="C8" s="237" t="s">
        <v>77</v>
      </c>
      <c r="D8" s="421" t="s">
        <v>16</v>
      </c>
      <c r="E8" s="421" t="s">
        <v>78</v>
      </c>
      <c r="F8" s="421"/>
      <c r="G8" s="421"/>
      <c r="H8" s="421"/>
      <c r="I8" s="421"/>
      <c r="J8" s="432" t="s">
        <v>14</v>
      </c>
      <c r="K8" s="160"/>
    </row>
    <row r="9" spans="1:11" ht="56.15" customHeight="1" x14ac:dyDescent="0.35">
      <c r="A9" s="425"/>
      <c r="B9" s="429"/>
      <c r="C9" s="237" t="s">
        <v>84</v>
      </c>
      <c r="D9" s="421"/>
      <c r="E9" s="234" t="s">
        <v>186</v>
      </c>
      <c r="F9" s="234" t="s">
        <v>187</v>
      </c>
      <c r="G9" s="234" t="s">
        <v>86</v>
      </c>
      <c r="H9" s="234" t="s">
        <v>188</v>
      </c>
      <c r="I9" s="234" t="s">
        <v>189</v>
      </c>
      <c r="J9" s="432"/>
      <c r="K9" s="160"/>
    </row>
    <row r="10" spans="1:11" x14ac:dyDescent="0.35">
      <c r="A10" s="238" t="s">
        <v>190</v>
      </c>
      <c r="B10" s="267">
        <v>0</v>
      </c>
      <c r="C10" s="239">
        <v>0</v>
      </c>
      <c r="D10" s="239">
        <v>0</v>
      </c>
      <c r="E10" s="239">
        <v>0</v>
      </c>
      <c r="F10" s="239">
        <v>0</v>
      </c>
      <c r="G10" s="239">
        <v>0</v>
      </c>
      <c r="H10" s="239">
        <v>0</v>
      </c>
      <c r="I10" s="239">
        <v>0</v>
      </c>
      <c r="J10" s="240">
        <f ca="1">SUM(INDIRECT("B10:I10"))</f>
        <v>0</v>
      </c>
      <c r="K10" s="160"/>
    </row>
    <row r="11" spans="1:11" x14ac:dyDescent="0.35">
      <c r="A11" s="238" t="s">
        <v>191</v>
      </c>
      <c r="B11" s="268">
        <v>0</v>
      </c>
      <c r="C11" s="239">
        <v>0</v>
      </c>
      <c r="D11" s="239">
        <v>0</v>
      </c>
      <c r="E11" s="239">
        <v>0</v>
      </c>
      <c r="F11" s="239">
        <v>0</v>
      </c>
      <c r="G11" s="239">
        <v>0</v>
      </c>
      <c r="H11" s="239">
        <v>0</v>
      </c>
      <c r="I11" s="239">
        <v>0</v>
      </c>
      <c r="J11" s="240">
        <f ca="1">SUM(INDIRECT("B11:I11"))</f>
        <v>0</v>
      </c>
      <c r="K11" s="160"/>
    </row>
    <row r="12" spans="1:11" x14ac:dyDescent="0.35">
      <c r="A12" s="238" t="s">
        <v>192</v>
      </c>
      <c r="B12" s="268">
        <v>0</v>
      </c>
      <c r="C12" s="239">
        <v>0</v>
      </c>
      <c r="D12" s="239">
        <v>0</v>
      </c>
      <c r="E12" s="239">
        <v>0</v>
      </c>
      <c r="F12" s="239">
        <v>0</v>
      </c>
      <c r="G12" s="239">
        <v>0</v>
      </c>
      <c r="H12" s="239">
        <v>0</v>
      </c>
      <c r="I12" s="239">
        <v>0</v>
      </c>
      <c r="J12" s="240">
        <f ca="1">SUM(INDIRECT("B12:I12"))</f>
        <v>0</v>
      </c>
      <c r="K12" s="160"/>
    </row>
    <row r="13" spans="1:11" x14ac:dyDescent="0.35">
      <c r="A13" s="238" t="s">
        <v>193</v>
      </c>
      <c r="B13" s="268">
        <v>0</v>
      </c>
      <c r="C13" s="239">
        <v>1</v>
      </c>
      <c r="D13" s="239">
        <v>0</v>
      </c>
      <c r="E13" s="239">
        <v>0</v>
      </c>
      <c r="F13" s="239">
        <v>0</v>
      </c>
      <c r="G13" s="239">
        <v>18</v>
      </c>
      <c r="H13" s="239">
        <v>0</v>
      </c>
      <c r="I13" s="239">
        <v>0</v>
      </c>
      <c r="J13" s="240">
        <f ca="1">SUM(INDIRECT("B13:I13"))</f>
        <v>19</v>
      </c>
      <c r="K13" s="160"/>
    </row>
    <row r="14" spans="1:11" x14ac:dyDescent="0.35">
      <c r="A14" s="238" t="s">
        <v>194</v>
      </c>
      <c r="B14" s="265">
        <v>0</v>
      </c>
      <c r="C14" s="239">
        <v>0</v>
      </c>
      <c r="D14" s="239">
        <v>0</v>
      </c>
      <c r="E14" s="239">
        <v>0</v>
      </c>
      <c r="F14" s="239">
        <v>0</v>
      </c>
      <c r="G14" s="239">
        <v>0</v>
      </c>
      <c r="H14" s="239">
        <v>0</v>
      </c>
      <c r="I14" s="239">
        <v>0</v>
      </c>
      <c r="J14" s="240">
        <f ca="1">SUM(INDIRECT("B14:I14"))</f>
        <v>0</v>
      </c>
      <c r="K14" s="160"/>
    </row>
    <row r="15" spans="1:11" ht="14.5" thickBot="1" x14ac:dyDescent="0.4">
      <c r="A15" s="266" t="s">
        <v>195</v>
      </c>
      <c r="B15" s="265">
        <v>0</v>
      </c>
      <c r="C15" s="265">
        <v>0</v>
      </c>
      <c r="D15" s="265">
        <v>0</v>
      </c>
      <c r="E15" s="265">
        <v>0</v>
      </c>
      <c r="F15" s="265">
        <v>0</v>
      </c>
      <c r="G15" s="265">
        <v>0</v>
      </c>
      <c r="H15" s="265">
        <v>0</v>
      </c>
      <c r="I15" s="265">
        <v>0</v>
      </c>
      <c r="J15" s="240">
        <f ca="1">SUM(INDIRECT("B15:I15"))</f>
        <v>0</v>
      </c>
      <c r="K15" s="160"/>
    </row>
    <row r="16" spans="1:11" ht="14.5" thickBot="1" x14ac:dyDescent="0.35">
      <c r="A16" s="242" t="s">
        <v>14</v>
      </c>
      <c r="B16" s="99">
        <f ca="1">SUM(INDIRECT("B10:B15"))</f>
        <v>0</v>
      </c>
      <c r="C16" s="99">
        <f ca="1">SUM(INDIRECT("C10:C15"))</f>
        <v>1</v>
      </c>
      <c r="D16" s="99">
        <f ca="1">SUM(INDIRECT("D10:D15"))</f>
        <v>0</v>
      </c>
      <c r="E16" s="99">
        <f ca="1">SUM(INDIRECT("E10:E15"))</f>
        <v>0</v>
      </c>
      <c r="F16" s="99">
        <f ca="1">SUM(INDIRECT("F10:F15"))</f>
        <v>0</v>
      </c>
      <c r="G16" s="99">
        <f ca="1">SUM(INDIRECT("G10:G15"))</f>
        <v>18</v>
      </c>
      <c r="H16" s="99">
        <f ca="1">SUM(INDIRECT("H10:H15"))</f>
        <v>0</v>
      </c>
      <c r="I16" s="99">
        <f ca="1">SUM(INDIRECT("I10:I15"))</f>
        <v>0</v>
      </c>
      <c r="J16" s="203">
        <f ca="1">SUM(INDIRECT("B10:I15"))</f>
        <v>19</v>
      </c>
      <c r="K16" s="160"/>
    </row>
    <row r="17" spans="1:11" ht="14.5" thickBot="1" x14ac:dyDescent="0.4">
      <c r="A17" s="243" t="s">
        <v>37</v>
      </c>
      <c r="B17" s="244">
        <v>19</v>
      </c>
      <c r="C17" s="245">
        <v>0</v>
      </c>
      <c r="D17" s="78" t="s">
        <v>196</v>
      </c>
      <c r="E17" s="160"/>
      <c r="F17" s="263"/>
      <c r="G17" s="263"/>
      <c r="H17" s="263"/>
      <c r="I17" s="263"/>
      <c r="J17" s="232"/>
      <c r="K17" s="160"/>
    </row>
    <row r="18" spans="1:11" x14ac:dyDescent="0.35">
      <c r="A18" s="77"/>
      <c r="B18" s="77"/>
      <c r="C18" s="77"/>
      <c r="D18" s="263"/>
      <c r="E18" s="263"/>
      <c r="F18" s="263"/>
      <c r="G18" s="263"/>
      <c r="H18" s="263"/>
      <c r="I18" s="263"/>
      <c r="J18" s="163"/>
      <c r="K18" s="160"/>
    </row>
    <row r="19" spans="1:11" ht="42" x14ac:dyDescent="0.35">
      <c r="A19" s="234" t="s">
        <v>197</v>
      </c>
      <c r="B19" s="423" t="s">
        <v>198</v>
      </c>
      <c r="C19" s="423"/>
      <c r="D19" s="423"/>
      <c r="E19" s="423"/>
      <c r="F19" s="423"/>
      <c r="G19" s="423"/>
      <c r="H19" s="423"/>
      <c r="I19" s="423"/>
      <c r="J19" s="236" t="s">
        <v>183</v>
      </c>
      <c r="K19" s="160"/>
    </row>
    <row r="20" spans="1:11" ht="14.5" x14ac:dyDescent="0.35">
      <c r="A20" s="424" t="s">
        <v>184</v>
      </c>
      <c r="B20" s="421" t="s">
        <v>77</v>
      </c>
      <c r="C20" s="430"/>
      <c r="D20" s="421" t="s">
        <v>16</v>
      </c>
      <c r="E20" s="421" t="s">
        <v>78</v>
      </c>
      <c r="F20" s="421"/>
      <c r="G20" s="421"/>
      <c r="H20" s="421"/>
      <c r="I20" s="421"/>
      <c r="J20" s="426" t="s">
        <v>14</v>
      </c>
      <c r="K20" s="160"/>
    </row>
    <row r="21" spans="1:11" ht="59.15" customHeight="1" x14ac:dyDescent="0.35">
      <c r="A21" s="425"/>
      <c r="B21" s="234" t="s">
        <v>82</v>
      </c>
      <c r="C21" s="234" t="s">
        <v>83</v>
      </c>
      <c r="D21" s="421"/>
      <c r="E21" s="234" t="s">
        <v>85</v>
      </c>
      <c r="F21" s="234" t="s">
        <v>86</v>
      </c>
      <c r="G21" s="234" t="s">
        <v>87</v>
      </c>
      <c r="H21" s="234" t="s">
        <v>199</v>
      </c>
      <c r="I21" s="234" t="s">
        <v>189</v>
      </c>
      <c r="J21" s="427"/>
      <c r="K21" s="160"/>
    </row>
    <row r="22" spans="1:11" x14ac:dyDescent="0.35">
      <c r="A22" s="238" t="s">
        <v>190</v>
      </c>
      <c r="B22" s="239">
        <v>0</v>
      </c>
      <c r="C22" s="239">
        <v>0</v>
      </c>
      <c r="D22" s="239">
        <v>0</v>
      </c>
      <c r="E22" s="239">
        <v>1</v>
      </c>
      <c r="F22" s="239">
        <v>2</v>
      </c>
      <c r="G22" s="239">
        <v>1</v>
      </c>
      <c r="H22" s="239">
        <v>0</v>
      </c>
      <c r="I22" s="239">
        <v>1</v>
      </c>
      <c r="J22" s="246">
        <f ca="1">SUM(INDIRECT("B22:I22"))</f>
        <v>5</v>
      </c>
    </row>
    <row r="23" spans="1:11" x14ac:dyDescent="0.35">
      <c r="A23" s="238" t="s">
        <v>191</v>
      </c>
      <c r="B23" s="239">
        <v>0</v>
      </c>
      <c r="C23" s="239">
        <v>0</v>
      </c>
      <c r="D23" s="239">
        <v>0</v>
      </c>
      <c r="E23" s="239">
        <v>0</v>
      </c>
      <c r="F23" s="239">
        <v>0</v>
      </c>
      <c r="G23" s="239">
        <v>0</v>
      </c>
      <c r="H23" s="239">
        <v>0</v>
      </c>
      <c r="I23" s="239">
        <v>0</v>
      </c>
      <c r="J23" s="246">
        <f ca="1">SUM(INDIRECT("B23:I23"))</f>
        <v>0</v>
      </c>
      <c r="K23" s="160"/>
    </row>
    <row r="24" spans="1:11" x14ac:dyDescent="0.35">
      <c r="A24" s="238" t="s">
        <v>192</v>
      </c>
      <c r="B24" s="239">
        <v>0</v>
      </c>
      <c r="C24" s="239">
        <v>0</v>
      </c>
      <c r="D24" s="239">
        <v>0</v>
      </c>
      <c r="E24" s="239">
        <v>0</v>
      </c>
      <c r="F24" s="239">
        <v>14</v>
      </c>
      <c r="G24" s="239">
        <v>1</v>
      </c>
      <c r="H24" s="239">
        <v>0</v>
      </c>
      <c r="I24" s="239">
        <v>0</v>
      </c>
      <c r="J24" s="246">
        <f ca="1">SUM(INDIRECT("B24:I24"))</f>
        <v>15</v>
      </c>
    </row>
    <row r="25" spans="1:11" x14ac:dyDescent="0.35">
      <c r="A25" s="238" t="s">
        <v>193</v>
      </c>
      <c r="B25" s="239">
        <v>1</v>
      </c>
      <c r="C25" s="239">
        <v>1</v>
      </c>
      <c r="D25" s="239">
        <v>1</v>
      </c>
      <c r="E25" s="239">
        <v>22</v>
      </c>
      <c r="F25" s="239">
        <v>360</v>
      </c>
      <c r="G25" s="239">
        <v>6</v>
      </c>
      <c r="H25" s="239">
        <v>0</v>
      </c>
      <c r="I25" s="239">
        <v>0</v>
      </c>
      <c r="J25" s="240">
        <f ca="1">SUM(INDIRECT("B25:I25"))</f>
        <v>391</v>
      </c>
      <c r="K25" s="160"/>
    </row>
    <row r="26" spans="1:11" x14ac:dyDescent="0.35">
      <c r="A26" s="238" t="s">
        <v>194</v>
      </c>
      <c r="B26" s="239">
        <v>0</v>
      </c>
      <c r="C26" s="239">
        <v>0</v>
      </c>
      <c r="D26" s="239">
        <v>0</v>
      </c>
      <c r="E26" s="239">
        <v>0</v>
      </c>
      <c r="F26" s="239">
        <v>0</v>
      </c>
      <c r="G26" s="239">
        <v>0</v>
      </c>
      <c r="H26" s="239">
        <v>0</v>
      </c>
      <c r="I26" s="239">
        <v>0</v>
      </c>
      <c r="J26" s="240">
        <f ca="1">SUM(INDIRECT("B26:I26"))</f>
        <v>0</v>
      </c>
      <c r="K26" s="160"/>
    </row>
    <row r="27" spans="1:11" ht="14.5" thickBot="1" x14ac:dyDescent="0.4">
      <c r="A27" s="266" t="s">
        <v>195</v>
      </c>
      <c r="B27" s="265">
        <v>0</v>
      </c>
      <c r="C27" s="265">
        <v>0</v>
      </c>
      <c r="D27" s="265">
        <v>0</v>
      </c>
      <c r="E27" s="265">
        <v>0</v>
      </c>
      <c r="F27" s="265">
        <v>0</v>
      </c>
      <c r="G27" s="265">
        <v>1</v>
      </c>
      <c r="H27" s="265">
        <v>0</v>
      </c>
      <c r="I27" s="265">
        <v>0</v>
      </c>
      <c r="J27" s="246">
        <f ca="1">SUM(INDIRECT("B27:I27"))</f>
        <v>1</v>
      </c>
      <c r="K27" s="160"/>
    </row>
    <row r="28" spans="1:11" ht="15" thickTop="1" thickBot="1" x14ac:dyDescent="0.35">
      <c r="A28" s="242" t="s">
        <v>14</v>
      </c>
      <c r="B28" s="191">
        <f ca="1">SUM(INDIRECT("B22:B27"))</f>
        <v>1</v>
      </c>
      <c r="C28" s="193">
        <f ca="1">SUM(INDIRECT("C22:C27"))</f>
        <v>1</v>
      </c>
      <c r="D28" s="190">
        <f ca="1">SUM(INDIRECT("D22:D27"))</f>
        <v>1</v>
      </c>
      <c r="E28" s="190">
        <f ca="1">SUM(INDIRECT("E22:E27"))</f>
        <v>23</v>
      </c>
      <c r="F28" s="190">
        <f ca="1">SUM(INDIRECT("F22:F27"))</f>
        <v>376</v>
      </c>
      <c r="G28" s="190">
        <f ca="1">SUM(INDIRECT("G22:G27"))</f>
        <v>9</v>
      </c>
      <c r="H28" s="190">
        <f ca="1">SUM(INDIRECT("H22:H27"))</f>
        <v>0</v>
      </c>
      <c r="I28" s="190">
        <f ca="1">SUM(INDIRECT("I22:I27"))</f>
        <v>1</v>
      </c>
      <c r="J28" s="203">
        <f ca="1">SUM(INDIRECT("B22:I27"))</f>
        <v>412</v>
      </c>
      <c r="K28" s="160"/>
    </row>
    <row r="29" spans="1:11" ht="15" thickTop="1" thickBot="1" x14ac:dyDescent="0.4">
      <c r="A29" s="243" t="s">
        <v>37</v>
      </c>
      <c r="B29" s="244">
        <v>412</v>
      </c>
      <c r="C29" s="273"/>
      <c r="D29" s="263"/>
      <c r="E29" s="263"/>
      <c r="F29" s="263"/>
      <c r="G29" s="263"/>
      <c r="H29" s="263"/>
      <c r="I29" s="263"/>
      <c r="J29" s="163"/>
      <c r="K29" s="160"/>
    </row>
    <row r="30" spans="1:11" x14ac:dyDescent="0.35">
      <c r="A30" s="271"/>
      <c r="B30" s="160"/>
      <c r="C30" s="77" t="s">
        <v>39</v>
      </c>
      <c r="D30" s="263"/>
      <c r="E30" s="263"/>
      <c r="F30" s="263"/>
      <c r="G30" s="263"/>
      <c r="H30" s="263"/>
      <c r="I30" s="263"/>
      <c r="J30" s="163"/>
      <c r="K30" s="160"/>
    </row>
    <row r="31" spans="1:11" x14ac:dyDescent="0.35">
      <c r="A31" s="77"/>
      <c r="B31" s="77"/>
      <c r="C31" s="77"/>
      <c r="D31" s="263"/>
      <c r="E31" s="263"/>
      <c r="F31" s="263"/>
      <c r="G31" s="263"/>
      <c r="H31" s="263"/>
      <c r="I31" s="263"/>
      <c r="J31" s="163"/>
      <c r="K31" s="160"/>
    </row>
    <row r="32" spans="1:11" ht="56" x14ac:dyDescent="0.35">
      <c r="A32" s="234" t="s">
        <v>200</v>
      </c>
      <c r="B32" s="235" t="s">
        <v>29</v>
      </c>
      <c r="C32" s="428" t="s">
        <v>182</v>
      </c>
      <c r="D32" s="421"/>
      <c r="E32" s="421"/>
      <c r="F32" s="421"/>
      <c r="G32" s="421"/>
      <c r="H32" s="421"/>
      <c r="I32" s="421"/>
      <c r="J32" s="236" t="s">
        <v>183</v>
      </c>
      <c r="K32" s="160"/>
    </row>
    <row r="33" spans="1:11" x14ac:dyDescent="0.35">
      <c r="A33" s="424" t="s">
        <v>184</v>
      </c>
      <c r="B33" s="429" t="s">
        <v>185</v>
      </c>
      <c r="C33" s="237" t="s">
        <v>77</v>
      </c>
      <c r="D33" s="421" t="s">
        <v>16</v>
      </c>
      <c r="E33" s="421" t="s">
        <v>78</v>
      </c>
      <c r="F33" s="421"/>
      <c r="G33" s="421"/>
      <c r="H33" s="421"/>
      <c r="I33" s="421"/>
      <c r="J33" s="426" t="s">
        <v>14</v>
      </c>
      <c r="K33" s="160"/>
    </row>
    <row r="34" spans="1:11" ht="53.5" customHeight="1" x14ac:dyDescent="0.35">
      <c r="A34" s="425"/>
      <c r="B34" s="429"/>
      <c r="C34" s="237" t="s">
        <v>84</v>
      </c>
      <c r="D34" s="421"/>
      <c r="E34" s="234" t="s">
        <v>186</v>
      </c>
      <c r="F34" s="234" t="s">
        <v>187</v>
      </c>
      <c r="G34" s="234" t="s">
        <v>86</v>
      </c>
      <c r="H34" s="234" t="s">
        <v>199</v>
      </c>
      <c r="I34" s="234" t="s">
        <v>189</v>
      </c>
      <c r="J34" s="427"/>
      <c r="K34" s="160"/>
    </row>
    <row r="35" spans="1:11" x14ac:dyDescent="0.35">
      <c r="A35" s="238" t="s">
        <v>190</v>
      </c>
      <c r="B35" s="267">
        <v>0</v>
      </c>
      <c r="C35" s="239">
        <v>1</v>
      </c>
      <c r="D35" s="239">
        <v>0</v>
      </c>
      <c r="E35" s="239">
        <v>0</v>
      </c>
      <c r="F35" s="239">
        <v>0</v>
      </c>
      <c r="G35" s="239">
        <v>12</v>
      </c>
      <c r="H35" s="239">
        <v>0</v>
      </c>
      <c r="I35" s="239">
        <v>0</v>
      </c>
      <c r="J35" s="246">
        <f ca="1">SUM(INDIRECT("B35:I35"))</f>
        <v>13</v>
      </c>
      <c r="K35" s="160"/>
    </row>
    <row r="36" spans="1:11" x14ac:dyDescent="0.35">
      <c r="A36" s="238" t="s">
        <v>191</v>
      </c>
      <c r="B36" s="267">
        <v>0</v>
      </c>
      <c r="C36" s="239">
        <v>0</v>
      </c>
      <c r="D36" s="239">
        <v>0</v>
      </c>
      <c r="E36" s="239">
        <v>0</v>
      </c>
      <c r="F36" s="239">
        <v>0</v>
      </c>
      <c r="G36" s="239">
        <v>0</v>
      </c>
      <c r="H36" s="239">
        <v>0</v>
      </c>
      <c r="I36" s="239">
        <v>0</v>
      </c>
      <c r="J36" s="246">
        <f ca="1">SUM(INDIRECT("B36:I36"))</f>
        <v>0</v>
      </c>
      <c r="K36" s="160"/>
    </row>
    <row r="37" spans="1:11" x14ac:dyDescent="0.35">
      <c r="A37" s="238" t="s">
        <v>192</v>
      </c>
      <c r="B37" s="267">
        <v>0</v>
      </c>
      <c r="C37" s="239">
        <v>0</v>
      </c>
      <c r="D37" s="239">
        <v>0</v>
      </c>
      <c r="E37" s="239">
        <v>0</v>
      </c>
      <c r="F37" s="239">
        <v>0</v>
      </c>
      <c r="G37" s="239">
        <v>44</v>
      </c>
      <c r="H37" s="239">
        <v>0</v>
      </c>
      <c r="I37" s="239">
        <v>0</v>
      </c>
      <c r="J37" s="246">
        <f ca="1">SUM(INDIRECT("B37:I37"))</f>
        <v>44</v>
      </c>
      <c r="K37" s="160"/>
    </row>
    <row r="38" spans="1:11" x14ac:dyDescent="0.35">
      <c r="A38" s="238" t="s">
        <v>193</v>
      </c>
      <c r="B38" s="267">
        <v>0</v>
      </c>
      <c r="C38" s="239">
        <v>3</v>
      </c>
      <c r="D38" s="239">
        <v>1</v>
      </c>
      <c r="E38" s="239">
        <v>0</v>
      </c>
      <c r="F38" s="239">
        <v>0</v>
      </c>
      <c r="G38" s="239">
        <v>435</v>
      </c>
      <c r="H38" s="239">
        <v>0</v>
      </c>
      <c r="I38" s="239">
        <v>2</v>
      </c>
      <c r="J38" s="246">
        <f ca="1">SUM(INDIRECT("B38:I38"))</f>
        <v>441</v>
      </c>
      <c r="K38" s="160"/>
    </row>
    <row r="39" spans="1:11" x14ac:dyDescent="0.35">
      <c r="A39" s="238" t="s">
        <v>194</v>
      </c>
      <c r="B39" s="267">
        <v>0</v>
      </c>
      <c r="C39" s="239">
        <v>0</v>
      </c>
      <c r="D39" s="239">
        <v>0</v>
      </c>
      <c r="E39" s="239">
        <v>0</v>
      </c>
      <c r="F39" s="239">
        <v>0</v>
      </c>
      <c r="G39" s="239">
        <v>0</v>
      </c>
      <c r="H39" s="239">
        <v>0</v>
      </c>
      <c r="I39" s="239">
        <v>0</v>
      </c>
      <c r="J39" s="246">
        <f ca="1">SUM(INDIRECT("B39:I39"))</f>
        <v>0</v>
      </c>
    </row>
    <row r="40" spans="1:11" ht="14.5" thickBot="1" x14ac:dyDescent="0.4">
      <c r="A40" s="264" t="s">
        <v>195</v>
      </c>
      <c r="B40" s="265">
        <v>0</v>
      </c>
      <c r="C40" s="265">
        <v>0</v>
      </c>
      <c r="D40" s="265">
        <v>0</v>
      </c>
      <c r="E40" s="265">
        <v>0</v>
      </c>
      <c r="F40" s="265">
        <v>0</v>
      </c>
      <c r="G40" s="265">
        <v>0</v>
      </c>
      <c r="H40" s="265">
        <v>0</v>
      </c>
      <c r="I40" s="265">
        <v>0</v>
      </c>
      <c r="J40" s="246">
        <f ca="1">SUM(INDIRECT("B40:I40"))</f>
        <v>0</v>
      </c>
      <c r="K40" s="160"/>
    </row>
    <row r="41" spans="1:11" ht="14.5" thickBot="1" x14ac:dyDescent="0.35">
      <c r="A41" s="242" t="s">
        <v>14</v>
      </c>
      <c r="B41" s="99">
        <f ca="1">SUM(INDIRECT("B35:B40"))</f>
        <v>0</v>
      </c>
      <c r="C41" s="99">
        <f ca="1">SUM(INDIRECT("C35:C40"))</f>
        <v>4</v>
      </c>
      <c r="D41" s="99">
        <f ca="1">SUM(INDIRECT("D35:D40"))</f>
        <v>1</v>
      </c>
      <c r="E41" s="99">
        <f ca="1">SUM(INDIRECT("E35:E40"))</f>
        <v>0</v>
      </c>
      <c r="F41" s="99">
        <f ca="1">SUM(INDIRECT("F35:F40"))</f>
        <v>0</v>
      </c>
      <c r="G41" s="99">
        <f ca="1">SUM(INDIRECT("G35:G40"))</f>
        <v>491</v>
      </c>
      <c r="H41" s="99">
        <f ca="1">SUM(INDIRECT("H35:H40"))</f>
        <v>0</v>
      </c>
      <c r="I41" s="99">
        <f ca="1">SUM(INDIRECT("I35:I40"))</f>
        <v>2</v>
      </c>
      <c r="J41" s="203">
        <f ca="1">SUM(INDIRECT("B35:I40"))</f>
        <v>498</v>
      </c>
      <c r="K41" s="160"/>
    </row>
    <row r="42" spans="1:11" ht="14.5" thickBot="1" x14ac:dyDescent="0.4">
      <c r="A42" s="243" t="s">
        <v>37</v>
      </c>
      <c r="B42" s="244">
        <v>498</v>
      </c>
      <c r="C42" s="245">
        <v>0</v>
      </c>
      <c r="D42" s="78" t="s">
        <v>196</v>
      </c>
      <c r="E42" s="263"/>
      <c r="F42" s="263"/>
      <c r="G42" s="263"/>
      <c r="H42" s="263"/>
      <c r="I42" s="263"/>
      <c r="J42" s="163"/>
      <c r="K42" s="160"/>
    </row>
    <row r="43" spans="1:11" x14ac:dyDescent="0.35">
      <c r="A43" s="77"/>
      <c r="B43" s="77"/>
      <c r="C43" s="77"/>
      <c r="D43" s="263"/>
      <c r="E43" s="263"/>
      <c r="F43" s="263"/>
      <c r="G43" s="263"/>
      <c r="H43" s="263"/>
      <c r="I43" s="263"/>
      <c r="J43" s="163"/>
      <c r="K43" s="160"/>
    </row>
    <row r="44" spans="1:11" ht="42" x14ac:dyDescent="0.35">
      <c r="A44" s="234" t="s">
        <v>201</v>
      </c>
      <c r="B44" s="423" t="s">
        <v>198</v>
      </c>
      <c r="C44" s="423"/>
      <c r="D44" s="423"/>
      <c r="E44" s="423"/>
      <c r="F44" s="423"/>
      <c r="G44" s="423"/>
      <c r="H44" s="423"/>
      <c r="I44" s="423"/>
      <c r="J44" s="236" t="s">
        <v>183</v>
      </c>
      <c r="K44" s="160"/>
    </row>
    <row r="45" spans="1:11" ht="14.5" x14ac:dyDescent="0.35">
      <c r="A45" s="424" t="s">
        <v>184</v>
      </c>
      <c r="B45" s="421" t="s">
        <v>77</v>
      </c>
      <c r="C45" s="422"/>
      <c r="D45" s="421" t="s">
        <v>16</v>
      </c>
      <c r="E45" s="421" t="s">
        <v>78</v>
      </c>
      <c r="F45" s="421"/>
      <c r="G45" s="421"/>
      <c r="H45" s="421"/>
      <c r="I45" s="421"/>
      <c r="J45" s="426" t="s">
        <v>14</v>
      </c>
      <c r="K45" s="160"/>
    </row>
    <row r="46" spans="1:11" ht="56.5" customHeight="1" x14ac:dyDescent="0.35">
      <c r="A46" s="425"/>
      <c r="B46" s="234" t="s">
        <v>82</v>
      </c>
      <c r="C46" s="234" t="s">
        <v>83</v>
      </c>
      <c r="D46" s="421"/>
      <c r="E46" s="234" t="s">
        <v>85</v>
      </c>
      <c r="F46" s="234" t="s">
        <v>86</v>
      </c>
      <c r="G46" s="234" t="s">
        <v>87</v>
      </c>
      <c r="H46" s="234" t="s">
        <v>199</v>
      </c>
      <c r="I46" s="234" t="s">
        <v>189</v>
      </c>
      <c r="J46" s="427"/>
      <c r="K46" s="160"/>
    </row>
    <row r="47" spans="1:11" x14ac:dyDescent="0.35">
      <c r="A47" s="238" t="s">
        <v>190</v>
      </c>
      <c r="B47" s="247">
        <v>0</v>
      </c>
      <c r="C47" s="247">
        <v>12</v>
      </c>
      <c r="D47" s="247">
        <v>0</v>
      </c>
      <c r="E47" s="247">
        <v>8</v>
      </c>
      <c r="F47" s="247">
        <v>19</v>
      </c>
      <c r="G47" s="247">
        <v>18</v>
      </c>
      <c r="H47" s="247">
        <v>0</v>
      </c>
      <c r="I47" s="247">
        <v>3</v>
      </c>
      <c r="J47" s="240">
        <f ca="1">SUM(INDIRECT("B47:I47"))</f>
        <v>60</v>
      </c>
      <c r="K47" s="160"/>
    </row>
    <row r="48" spans="1:11" x14ac:dyDescent="0.35">
      <c r="A48" s="238" t="s">
        <v>191</v>
      </c>
      <c r="B48" s="248">
        <v>0</v>
      </c>
      <c r="C48" s="248">
        <v>2</v>
      </c>
      <c r="D48" s="248">
        <v>0</v>
      </c>
      <c r="E48" s="248">
        <v>0</v>
      </c>
      <c r="F48" s="248">
        <v>4</v>
      </c>
      <c r="G48" s="248">
        <v>1</v>
      </c>
      <c r="H48" s="248">
        <v>0</v>
      </c>
      <c r="I48" s="248">
        <v>0</v>
      </c>
      <c r="J48" s="240">
        <f ca="1">SUM(INDIRECT("B48:I48"))</f>
        <v>7</v>
      </c>
      <c r="K48" s="160"/>
    </row>
    <row r="49" spans="1:11" x14ac:dyDescent="0.35">
      <c r="A49" s="238" t="s">
        <v>192</v>
      </c>
      <c r="B49" s="248">
        <v>2</v>
      </c>
      <c r="C49" s="248">
        <v>12</v>
      </c>
      <c r="D49" s="248">
        <v>0</v>
      </c>
      <c r="E49" s="248">
        <v>1</v>
      </c>
      <c r="F49" s="248">
        <v>46</v>
      </c>
      <c r="G49" s="248">
        <v>2</v>
      </c>
      <c r="H49" s="248">
        <v>0</v>
      </c>
      <c r="I49" s="248">
        <v>0</v>
      </c>
      <c r="J49" s="240">
        <f ca="1">SUM(INDIRECT("B49:I49"))</f>
        <v>63</v>
      </c>
      <c r="K49" s="160"/>
    </row>
    <row r="50" spans="1:11" x14ac:dyDescent="0.35">
      <c r="A50" s="238" t="s">
        <v>193</v>
      </c>
      <c r="B50" s="241">
        <v>8</v>
      </c>
      <c r="C50" s="241">
        <v>77</v>
      </c>
      <c r="D50" s="241">
        <v>9</v>
      </c>
      <c r="E50" s="241">
        <v>30</v>
      </c>
      <c r="F50" s="241">
        <v>1217</v>
      </c>
      <c r="G50" s="241">
        <v>16</v>
      </c>
      <c r="H50" s="241">
        <v>0</v>
      </c>
      <c r="I50" s="241">
        <v>5</v>
      </c>
      <c r="J50" s="240">
        <f ca="1">SUM(INDIRECT("B50:I50"))</f>
        <v>1362</v>
      </c>
      <c r="K50" s="160"/>
    </row>
    <row r="51" spans="1:11" x14ac:dyDescent="0.35">
      <c r="A51" s="238" t="s">
        <v>194</v>
      </c>
      <c r="B51" s="204">
        <v>0</v>
      </c>
      <c r="C51" s="204">
        <v>0</v>
      </c>
      <c r="D51" s="204">
        <v>0</v>
      </c>
      <c r="E51" s="204">
        <v>0</v>
      </c>
      <c r="F51" s="204">
        <v>5</v>
      </c>
      <c r="G51" s="204">
        <v>0</v>
      </c>
      <c r="H51" s="204">
        <v>0</v>
      </c>
      <c r="I51" s="204">
        <v>0</v>
      </c>
      <c r="J51" s="240">
        <f ca="1">SUM(INDIRECT("B51:I51"))</f>
        <v>5</v>
      </c>
      <c r="K51" s="160"/>
    </row>
    <row r="52" spans="1:11" ht="14.5" thickBot="1" x14ac:dyDescent="0.4">
      <c r="A52" s="264" t="s">
        <v>195</v>
      </c>
      <c r="B52" s="265">
        <v>0</v>
      </c>
      <c r="C52" s="265">
        <v>0</v>
      </c>
      <c r="D52" s="265">
        <v>0</v>
      </c>
      <c r="E52" s="265">
        <v>0</v>
      </c>
      <c r="F52" s="265">
        <v>0</v>
      </c>
      <c r="G52" s="265">
        <v>0</v>
      </c>
      <c r="H52" s="265">
        <v>0</v>
      </c>
      <c r="I52" s="265">
        <v>0</v>
      </c>
      <c r="J52" s="240">
        <f ca="1">SUM(INDIRECT("B52:I52"))</f>
        <v>0</v>
      </c>
      <c r="K52" s="160"/>
    </row>
    <row r="53" spans="1:11" ht="15" thickTop="1" thickBot="1" x14ac:dyDescent="0.35">
      <c r="A53" s="242" t="s">
        <v>14</v>
      </c>
      <c r="B53" s="191">
        <f ca="1">SUM(INDIRECT("B47:B52"))</f>
        <v>10</v>
      </c>
      <c r="C53" s="193">
        <f ca="1">SUM(INDIRECT("C47:C52"))</f>
        <v>103</v>
      </c>
      <c r="D53" s="190">
        <f ca="1">SUM(INDIRECT("D47:D52"))</f>
        <v>9</v>
      </c>
      <c r="E53" s="190">
        <f ca="1">SUM(INDIRECT("E47:E52"))</f>
        <v>39</v>
      </c>
      <c r="F53" s="190">
        <f ca="1">SUM(INDIRECT("F47:F52"))</f>
        <v>1291</v>
      </c>
      <c r="G53" s="190">
        <f ca="1">SUM(INDIRECT("G47:G52"))</f>
        <v>37</v>
      </c>
      <c r="H53" s="190">
        <f ca="1">SUM(INDIRECT("H47:H52"))</f>
        <v>0</v>
      </c>
      <c r="I53" s="190">
        <f ca="1">SUM(INDIRECT("I47:I52"))</f>
        <v>8</v>
      </c>
      <c r="J53" s="203">
        <f ca="1">SUM(INDIRECT("B47:I52"))</f>
        <v>1497</v>
      </c>
      <c r="K53" s="160"/>
    </row>
    <row r="54" spans="1:11" ht="15" thickTop="1" thickBot="1" x14ac:dyDescent="0.4">
      <c r="A54" s="243" t="s">
        <v>37</v>
      </c>
      <c r="B54" s="244">
        <v>1497</v>
      </c>
      <c r="C54" s="273"/>
      <c r="D54" s="263"/>
      <c r="E54" s="263"/>
      <c r="F54" s="263"/>
      <c r="G54" s="263"/>
      <c r="H54" s="263"/>
      <c r="I54" s="263"/>
      <c r="J54" s="163"/>
      <c r="K54" s="160"/>
    </row>
    <row r="55" spans="1:11" x14ac:dyDescent="0.35">
      <c r="A55" s="271"/>
      <c r="B55" s="160"/>
      <c r="C55" s="77" t="s">
        <v>39</v>
      </c>
      <c r="D55" s="263"/>
      <c r="E55" s="263"/>
      <c r="F55" s="263"/>
      <c r="G55" s="263"/>
      <c r="H55" s="263"/>
      <c r="I55" s="263"/>
      <c r="J55" s="163"/>
      <c r="K55" s="160"/>
    </row>
    <row r="56" spans="1:11" x14ac:dyDescent="0.35">
      <c r="A56" s="271"/>
      <c r="B56" s="263"/>
      <c r="C56" s="272"/>
      <c r="D56" s="263"/>
      <c r="E56" s="263"/>
      <c r="F56" s="263"/>
      <c r="G56" s="263"/>
      <c r="H56" s="263"/>
      <c r="I56" s="263"/>
      <c r="J56" s="160"/>
      <c r="K56" s="160"/>
    </row>
    <row r="57" spans="1:11" ht="56" x14ac:dyDescent="0.35">
      <c r="A57" s="115" t="s">
        <v>202</v>
      </c>
      <c r="B57" s="420" t="s">
        <v>203</v>
      </c>
      <c r="C57" s="420"/>
      <c r="D57" s="160"/>
      <c r="E57" s="160"/>
      <c r="F57" s="160"/>
      <c r="G57" s="160"/>
      <c r="H57" s="160"/>
      <c r="I57" s="160"/>
      <c r="J57" s="160"/>
      <c r="K57" s="160"/>
    </row>
    <row r="58" spans="1:11" ht="14.5" x14ac:dyDescent="0.35">
      <c r="A58" s="389" t="s">
        <v>98</v>
      </c>
      <c r="B58" s="421" t="s">
        <v>77</v>
      </c>
      <c r="C58" s="422"/>
      <c r="D58" s="160"/>
      <c r="E58" s="160"/>
      <c r="F58" s="160"/>
      <c r="G58" s="160"/>
      <c r="H58" s="160"/>
      <c r="I58" s="160"/>
      <c r="J58" s="160"/>
      <c r="K58" s="160"/>
    </row>
    <row r="59" spans="1:11" ht="42.5" thickBot="1" x14ac:dyDescent="0.4">
      <c r="A59" s="387"/>
      <c r="B59" s="249" t="s">
        <v>82</v>
      </c>
      <c r="C59" s="249" t="s">
        <v>83</v>
      </c>
      <c r="D59" s="160"/>
      <c r="E59" s="160"/>
      <c r="F59" s="160"/>
      <c r="G59" s="160"/>
      <c r="H59" s="160"/>
      <c r="I59" s="160"/>
      <c r="J59" s="160"/>
      <c r="K59" s="160"/>
    </row>
    <row r="60" spans="1:11" ht="14.5" thickTop="1" x14ac:dyDescent="0.35">
      <c r="A60" s="238" t="s">
        <v>102</v>
      </c>
      <c r="B60" s="250">
        <v>0</v>
      </c>
      <c r="C60" s="251">
        <v>0</v>
      </c>
      <c r="D60" s="160"/>
      <c r="E60" s="160"/>
      <c r="F60" s="160"/>
      <c r="G60" s="160"/>
      <c r="H60" s="160"/>
      <c r="I60" s="160"/>
      <c r="J60" s="160"/>
      <c r="K60" s="160"/>
    </row>
    <row r="61" spans="1:11" ht="14.5" thickBot="1" x14ac:dyDescent="0.4">
      <c r="A61" s="238" t="s">
        <v>103</v>
      </c>
      <c r="B61" s="252">
        <v>0</v>
      </c>
      <c r="C61" s="253">
        <v>2</v>
      </c>
      <c r="D61" s="160"/>
      <c r="E61" s="160"/>
      <c r="F61" s="160"/>
      <c r="G61" s="160"/>
      <c r="H61" s="160"/>
      <c r="I61" s="160"/>
      <c r="J61" s="160"/>
      <c r="K61" s="160"/>
    </row>
    <row r="62" spans="1:11" ht="15" thickTop="1" thickBot="1" x14ac:dyDescent="0.4">
      <c r="A62" s="254" t="s">
        <v>37</v>
      </c>
      <c r="B62" s="255">
        <v>2</v>
      </c>
      <c r="C62" s="184"/>
      <c r="D62" s="160"/>
      <c r="E62" s="160"/>
      <c r="F62" s="160"/>
      <c r="G62" s="160"/>
      <c r="H62" s="160"/>
      <c r="I62" s="160"/>
      <c r="J62" s="160"/>
      <c r="K62" s="160"/>
    </row>
    <row r="63" spans="1:11" x14ac:dyDescent="0.35">
      <c r="A63" s="77" t="s">
        <v>39</v>
      </c>
      <c r="B63" s="160"/>
      <c r="C63" s="160"/>
      <c r="D63" s="160"/>
      <c r="E63" s="160"/>
      <c r="F63" s="160"/>
      <c r="G63" s="160"/>
      <c r="H63" s="160"/>
      <c r="I63" s="160"/>
      <c r="J63" s="163"/>
      <c r="K63" s="160"/>
    </row>
    <row r="64" spans="1:11" x14ac:dyDescent="0.35">
      <c r="A64" s="160"/>
      <c r="B64" s="160"/>
      <c r="C64" s="160"/>
      <c r="D64" s="160"/>
      <c r="E64" s="160"/>
      <c r="F64" s="160"/>
      <c r="G64" s="160"/>
      <c r="H64" s="160"/>
      <c r="I64" s="160"/>
      <c r="J64" s="163"/>
      <c r="K64" s="160"/>
    </row>
    <row r="65" spans="1:11" s="152" customFormat="1" x14ac:dyDescent="0.35">
      <c r="A65" s="38" t="s">
        <v>49</v>
      </c>
      <c r="B65" s="55" t="s">
        <v>50</v>
      </c>
      <c r="C65" s="364" t="s">
        <v>204</v>
      </c>
      <c r="D65" s="364"/>
      <c r="E65" s="365" t="s">
        <v>51</v>
      </c>
      <c r="F65" s="365"/>
      <c r="G65" s="164"/>
      <c r="H65" s="164"/>
      <c r="I65" s="164"/>
      <c r="J65" s="269"/>
      <c r="K65" s="164"/>
    </row>
    <row r="66" spans="1:11" s="152" customFormat="1" x14ac:dyDescent="0.35">
      <c r="B66" s="58" t="s">
        <v>52</v>
      </c>
      <c r="C66" s="366" t="s">
        <v>205</v>
      </c>
      <c r="D66" s="366"/>
      <c r="E66" s="367"/>
      <c r="F66" s="367"/>
      <c r="G66" s="164"/>
      <c r="H66" s="164"/>
      <c r="I66" s="164"/>
      <c r="J66" s="269"/>
      <c r="K66" s="164"/>
    </row>
    <row r="67" spans="1:11" s="153" customFormat="1" ht="100.15" customHeight="1" x14ac:dyDescent="0.35">
      <c r="A67" s="59" t="s">
        <v>176</v>
      </c>
      <c r="B67" s="172" t="s">
        <v>54</v>
      </c>
      <c r="C67" s="368"/>
      <c r="D67" s="368"/>
      <c r="E67" s="368"/>
      <c r="F67" s="368"/>
      <c r="G67" s="165"/>
      <c r="H67" s="165"/>
      <c r="I67" s="165"/>
      <c r="J67" s="270"/>
      <c r="K67" s="165"/>
    </row>
    <row r="68" spans="1:11" x14ac:dyDescent="0.35">
      <c r="A68" s="160"/>
      <c r="B68" s="160"/>
      <c r="C68" s="160"/>
      <c r="D68" s="160"/>
      <c r="E68" s="160"/>
      <c r="F68" s="160"/>
      <c r="G68" s="160"/>
      <c r="H68" s="160"/>
      <c r="I68" s="160"/>
      <c r="J68" s="163"/>
      <c r="K68" s="160"/>
    </row>
    <row r="69" spans="1:11" ht="14.5" x14ac:dyDescent="0.35">
      <c r="A69" s="6" t="s">
        <v>3</v>
      </c>
      <c r="B69" s="160"/>
      <c r="C69" s="160"/>
      <c r="D69" s="160"/>
      <c r="E69" s="160"/>
      <c r="F69" s="160"/>
      <c r="G69" s="160"/>
      <c r="H69" s="160"/>
      <c r="I69" s="160"/>
      <c r="J69" s="160"/>
      <c r="K69" s="160"/>
    </row>
    <row r="70" spans="1:11" ht="14.5" x14ac:dyDescent="0.35">
      <c r="A70" s="90" t="s">
        <v>4</v>
      </c>
      <c r="B70" s="160"/>
      <c r="C70" s="160"/>
      <c r="D70" s="160"/>
      <c r="E70" s="160"/>
      <c r="F70" s="160"/>
      <c r="G70" s="160"/>
      <c r="H70" s="160"/>
      <c r="I70" s="160"/>
      <c r="J70" s="160"/>
      <c r="K70" s="160"/>
    </row>
    <row r="71" spans="1:11" x14ac:dyDescent="0.35">
      <c r="A71" s="160"/>
      <c r="B71" s="160"/>
      <c r="C71" s="160"/>
      <c r="D71" s="160"/>
      <c r="E71" s="160"/>
      <c r="F71" s="160"/>
      <c r="G71" s="160"/>
      <c r="H71" s="160"/>
      <c r="I71" s="160"/>
      <c r="J71" s="160"/>
      <c r="K71" s="160"/>
    </row>
  </sheetData>
  <sheetProtection algorithmName="SHA-512" hashValue="OhKB6nL6C2HL6fnuxW/fVk1Nss0Q/kndMzPtRN+L25XmV8tuDG5tmXFDhIkgEalYLTMo8oDkUdKpv3PPDmRU8A==" saltValue="EXnbdgPa9et+aZ/ZKSa7+w==" spinCount="100000" sheet="1" formatCells="0" formatColumns="0" formatRows="0" insertColumns="0" insertRows="0" insertHyperlinks="0" deleteColumns="0" deleteRows="0" sort="0" autoFilter="0" pivotTables="0"/>
  <protectedRanges>
    <protectedRange sqref="B67" name="Range2"/>
    <protectedRange sqref="B17:C17 B22:I27 B29 B42:C42 B47:I52 B54 B60:C61 B62 C67:F67 B10:I15 B35:I40" name="Range1"/>
  </protectedRanges>
  <mergeCells count="33">
    <mergeCell ref="J20:J21"/>
    <mergeCell ref="C7:I7"/>
    <mergeCell ref="A8:A9"/>
    <mergeCell ref="B8:B9"/>
    <mergeCell ref="D8:D9"/>
    <mergeCell ref="E8:I8"/>
    <mergeCell ref="J8:J9"/>
    <mergeCell ref="B19:I19"/>
    <mergeCell ref="A20:A21"/>
    <mergeCell ref="B20:C20"/>
    <mergeCell ref="D20:D21"/>
    <mergeCell ref="E20:I20"/>
    <mergeCell ref="J45:J46"/>
    <mergeCell ref="C32:I32"/>
    <mergeCell ref="A33:A34"/>
    <mergeCell ref="B33:B34"/>
    <mergeCell ref="D33:D34"/>
    <mergeCell ref="E33:I33"/>
    <mergeCell ref="J33:J34"/>
    <mergeCell ref="B44:I44"/>
    <mergeCell ref="A45:A46"/>
    <mergeCell ref="B45:C45"/>
    <mergeCell ref="D45:D46"/>
    <mergeCell ref="E45:I45"/>
    <mergeCell ref="C67:D67"/>
    <mergeCell ref="E67:F67"/>
    <mergeCell ref="B57:C57"/>
    <mergeCell ref="A58:A59"/>
    <mergeCell ref="B58:C58"/>
    <mergeCell ref="C65:D65"/>
    <mergeCell ref="E65:F65"/>
    <mergeCell ref="C66:D66"/>
    <mergeCell ref="E66:F66"/>
  </mergeCells>
  <conditionalFormatting sqref="H5">
    <cfRule type="expression" dxfId="6" priority="2" stopIfTrue="1">
      <formula>(H5=G5)</formula>
    </cfRule>
  </conditionalFormatting>
  <conditionalFormatting sqref="J5">
    <cfRule type="expression" dxfId="5" priority="1" stopIfTrue="1">
      <formula>(J5=I5)</formula>
    </cfRule>
  </conditionalFormatting>
  <dataValidations count="1">
    <dataValidation type="list" allowBlank="1" showInputMessage="1" showErrorMessage="1" sqref="B67" xr:uid="{C7FD4CC6-56B5-49EC-A00C-A33D2C9B4D1A}">
      <formula1>"Whole population count, Sample"</formula1>
    </dataValidation>
  </dataValidations>
  <hyperlinks>
    <hyperlink ref="B1" location="Cover!A1" display="Return to Cover Sheet" xr:uid="{42CE677A-F0BE-459E-82BE-307C564E025B}"/>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2020-21 Changes</vt:lpstr>
      <vt:lpstr>STS001</vt:lpstr>
      <vt:lpstr>STS002a</vt:lpstr>
      <vt:lpstr>STS002b</vt:lpstr>
      <vt:lpstr>STS004</vt:lpstr>
      <vt:lpstr>LTS001a</vt:lpstr>
      <vt:lpstr>LTS001b</vt:lpstr>
      <vt:lpstr>LTS001c</vt:lpstr>
      <vt:lpstr>LTS002a</vt:lpstr>
      <vt:lpstr>LTS002b</vt:lpstr>
      <vt:lpstr>LTS003</vt:lpstr>
      <vt:lpstr>LTS004</vt:lpstr>
      <vt:lpstr>LTS001a_Mandatory</vt:lpstr>
      <vt:lpstr>LTS001a_Prison</vt:lpstr>
      <vt:lpstr>LTS001b_Mandatory</vt:lpstr>
      <vt:lpstr>LTS001b_Prison</vt:lpstr>
      <vt:lpstr>LTS001c_Mandatory</vt:lpstr>
      <vt:lpstr>LTS001c_Prison</vt:lpstr>
      <vt:lpstr>LTS002a_Mandatory</vt:lpstr>
      <vt:lpstr>LTS002a_Prison</vt:lpstr>
      <vt:lpstr>LTS002a_Voluntary</vt:lpstr>
      <vt:lpstr>LTS002b_Mandatory</vt:lpstr>
      <vt:lpstr>LTS002b_Prison</vt:lpstr>
      <vt:lpstr>LTS002b_Voluntary</vt:lpstr>
      <vt:lpstr>LTS003_Mandatory</vt:lpstr>
      <vt:lpstr>LTS003_Voluntary</vt:lpstr>
      <vt:lpstr>LTS004_Mandatory</vt:lpstr>
      <vt:lpstr>STS001_Mandatory</vt:lpstr>
      <vt:lpstr>STS001_Prison</vt:lpstr>
      <vt:lpstr>STS002b_Mandatory</vt:lpstr>
      <vt:lpstr>STS002b_Prison</vt:lpstr>
      <vt:lpstr>STS004_Mandatory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lk33</dc:creator>
  <cp:lastModifiedBy>lk33</cp:lastModifiedBy>
  <dcterms:created xsi:type="dcterms:W3CDTF">2022-01-19T08:59:58Z</dcterms:created>
  <dcterms:modified xsi:type="dcterms:W3CDTF">2022-01-19T14:14:09Z</dcterms:modified>
</cp:coreProperties>
</file>