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ICT\ICT Teams\Management Information\Open Data\Datasets\Adults Social Care\"/>
    </mc:Choice>
  </mc:AlternateContent>
  <xr:revisionPtr revIDLastSave="0" documentId="13_ncr:1_{886B19ED-8B29-4C81-8FE0-D9CDB73CB6A8}" xr6:coauthVersionLast="47" xr6:coauthVersionMax="47" xr10:uidLastSave="{00000000-0000-0000-0000-000000000000}"/>
  <bookViews>
    <workbookView xWindow="-110" yWindow="-110" windowWidth="19420" windowHeight="10420" tabRatio="862" xr2:uid="{B2BE68DD-A314-47D6-9B34-C2374F4EDA4A}"/>
  </bookViews>
  <sheets>
    <sheet name="2021-22 Changes" sheetId="1" r:id="rId1"/>
    <sheet name="STS001" sheetId="2" r:id="rId2"/>
    <sheet name="STS002a" sheetId="3" r:id="rId3"/>
    <sheet name="STS002b" sheetId="4" r:id="rId4"/>
    <sheet name="STS004" sheetId="5" r:id="rId5"/>
    <sheet name="LTS001a" sheetId="6" r:id="rId6"/>
    <sheet name="LTS001b" sheetId="7" r:id="rId7"/>
    <sheet name="LTS001c" sheetId="8" r:id="rId8"/>
    <sheet name="LTS002a" sheetId="9" r:id="rId9"/>
    <sheet name="LTS002b" sheetId="10" r:id="rId10"/>
    <sheet name="LTS003" sheetId="11" r:id="rId11"/>
    <sheet name="LTS004" sheetId="12" r:id="rId12"/>
  </sheets>
  <definedNames>
    <definedName name="LTS001a_Mandatory">LTS001a!$B$10:$G$20,LTS001a!$B$27:$G$37</definedName>
    <definedName name="LTS001a_Prison">LTS001a!$H$10:$I$20,LTS001a!$H$27:$I$37</definedName>
    <definedName name="LTS001b_Mandatory">LTS001b!$B$10:$G$20,LTS001b!$B$23:$D$23,LTS001b!$B$29:$G$39,LTS001b!$B$42:$D$42,LTS001b!$D$48:$G$49,LTS001b!$B$56:$G$59,LTS001b!$B$61:$G$64,LTS001b!$B$66:$G$70,LTS001b!$B$72:$G$74,LTS001b!$B$76:$G$77,LTS001b!$B$79:$G$80,LTS001b!$B$87:$G$90,LTS001b!$B$92:$G$95,LTS001b!$B$97:$G$101,LTS001b!$B$103:$G$105,LTS001b!$B$107:$G$108,LTS001b!$B$110:$G$111</definedName>
    <definedName name="LTS001b_Prison">LTS001b!$H$10:$I$20,LTS001b!$H$29:$I$39,LTS001b!$H$56:$I$59,LTS001b!$H$61:$I$64,LTS001b!$H$66:$I$70,LTS001b!$H$72:$I$74,LTS001b!$H$76:$I$77,LTS001b!$H$79:$I$80,LTS001b!$H$87:$I$90,LTS001b!$H$92:$I$95,LTS001b!$H$97:$I$101,LTS001b!$H$103:$I$105,LTS001b!$H$107:$I$108,LTS001b!$H$110:$I$111</definedName>
    <definedName name="LTS001c_Mandatory">LTS001c!$B$10:$G$20,LTS001c!$B$23:$D$23,LTS001c!$B$28:$G$38,LTS001c!$B$41:$D$41</definedName>
    <definedName name="LTS001c_Prison">LTS001c!$H$10:$I$20,LTS001c!$H$28:$I$38</definedName>
    <definedName name="LTS002a_Mandatory">LTS002a!$C$10:$I$14,LTS002a!$B$17,LTS002a!$B$22:$I$26,LTS002a!$B$29,LTS002a!$C$35:$I$39,LTS002a!$B$42,LTS002a!$B$47:$I$51,LTS002a!$B$60:$C$61,LTS002a!$B$62,LTS002a!$B$54</definedName>
    <definedName name="LTS002a_Prison">LTS002a!$B$10:$B$14,LTS002a!$C$17,LTS002a!$B$35:$B$39,LTS002a!$C$42</definedName>
    <definedName name="LTS002a_Voluntary">LTS002a!$B$15:$I$15,LTS002a!$B$27:$I$27,LTS002a!$B$40:$I$40,LTS002a!$B$52:$I$52</definedName>
    <definedName name="LTS002b_Mandatory">LTS002b!$C$10:$I$14,LTS002b!$B$17,LTS002b!$B$22:$I$26,LTS002b!$B$29,LTS002b!$C$34:$I$38,LTS002b!$B$41,LTS002b!$B$46:$I$50,LTS002b!$B$53,LTS002b!$C$58:$I$59,LTS002b!$B$61,LTS002b!$B$66:$I$67,LTS002b!$B$69,LTS002b!$B$73:$B$74</definedName>
    <definedName name="LTS002b_Prison">LTS002b!$B$10:$B$14,LTS002b!$C$17,LTS002b!$B$34:$B$38,LTS002b!$C$41,LTS002b!$B$58:$B$59</definedName>
    <definedName name="LTS002b_Voluntary">LTS002b!$B$15:$I$15,LTS002b!$B$27:$I$27,LTS002b!$B$39:$I$39,LTS002b!$B$51:$I$51</definedName>
    <definedName name="LTS003_Mandatory">'LTS003'!$B$10:$G$14,'LTS003'!$I$10:$I$14,'LTS003'!$B$22:$G$26,'LTS003'!$I$22:$I$26,'LTS003'!$B$33:$G$44,'LTS003'!$I$33:$I$44,'LTS003'!$B$51:$G$53,'LTS003'!$I$51:$I$53</definedName>
    <definedName name="LTS003_Voluntary">'LTS003'!$J$10:$K$14,'LTS003'!$J$22:$K$26,'LTS003'!$J$33:$K$44,'LTS003'!$J$51:$K$53</definedName>
    <definedName name="LTS004_Mandatory">'LTS004'!$B$8:$F$9,'LTS004'!$B$16:$J$17,'LTS004'!$B$24:$L$25</definedName>
    <definedName name="STS001_Mandatory">'STS001'!$B$11:$M$16,'STS001'!$B$19,'STS001'!$B$27:$M$31,'STS001'!$B$34,'STS001'!$B$39:$B$44,'STS001'!$B$51:$B$55</definedName>
    <definedName name="STS001_Prison">'STS001'!$B$17:$M$17,'STS001'!$B$32:$M$32,'STS001'!$B$45,'STS001'!$B$56</definedName>
    <definedName name="STS002a_Mandatory">STS002a!$B$9:$K$14,STS002a!$B$22:$K$32,STS002a!$B$34:$B$35,STS002a!$B$39:$K$49,STS002a!$B$51:$B$52,STS002a!$B$56:$K$58,STS002a!$B$66:$K$69,STS002a!$B$71:$K$74,STS002a!$B$76:$K$80,STS002a!$B$82:$K$84,STS002a!$B$86:$K$87,STS002a!$B$89:$K$90,STS002a!$B$96:$D$96,STS002a!$C$97:$D$97,STS002a!$B$98:$D$98,STS002a!$C$99:$D$99</definedName>
    <definedName name="STS002a_Prison">STS002a!$B$15:$K$15,STS002a!$E$96,STS002a!$E$98</definedName>
    <definedName name="STS002b_Mandatory">STS002b!$B$10:$K$12,STS002b!$B$20:$K$30,STS002b!$B$32,STS002b!$B$38:$K$48,STS002b!$B$50,STS002b!$B$56:$K$57,STS002b!$B$64:$D$65,STS002b!$B$67</definedName>
    <definedName name="STS002b_Prison">STS002b!$B$13:$K$13</definedName>
    <definedName name="STS004_Mandatory">'STS004'!$B$8:$G$9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7" i="8" l="1"/>
  <c r="H5" i="8"/>
  <c r="G5" i="8"/>
  <c r="A4" i="8"/>
  <c r="D39" i="8"/>
  <c r="J39" i="8"/>
  <c r="B39" i="8"/>
  <c r="J31" i="8"/>
  <c r="G21" i="8"/>
  <c r="J18" i="8"/>
  <c r="J10" i="8"/>
  <c r="G39" i="8"/>
  <c r="J36" i="8"/>
  <c r="J28" i="8"/>
  <c r="D21" i="8"/>
  <c r="J15" i="8"/>
  <c r="J20" i="8"/>
  <c r="J32" i="8"/>
  <c r="J11" i="8"/>
  <c r="I39" i="8"/>
  <c r="J38" i="8"/>
  <c r="J30" i="8"/>
  <c r="F21" i="8"/>
  <c r="J17" i="8"/>
  <c r="H39" i="8"/>
  <c r="J37" i="8"/>
  <c r="J29" i="8"/>
  <c r="E21" i="8"/>
  <c r="J16" i="8"/>
  <c r="F39" i="8"/>
  <c r="J35" i="8"/>
  <c r="J23" i="8"/>
  <c r="C21" i="8"/>
  <c r="J14" i="8"/>
  <c r="J41" i="8"/>
  <c r="H21" i="8"/>
  <c r="E39" i="8"/>
  <c r="J34" i="8"/>
  <c r="J21" i="8"/>
  <c r="B21" i="8"/>
  <c r="J13" i="8"/>
  <c r="J33" i="8"/>
  <c r="I21" i="8"/>
  <c r="J12" i="8"/>
  <c r="C39" i="8"/>
  <c r="J19" i="8"/>
</calcChain>
</file>

<file path=xl/sharedStrings.xml><?xml version="1.0" encoding="utf-8"?>
<sst xmlns="http://schemas.openxmlformats.org/spreadsheetml/2006/main" count="1295" uniqueCount="314">
  <si>
    <t>Key changes for the 2021-22 SALT Data Return</t>
  </si>
  <si>
    <t>There were no key changes to the 2021-22 SALT data return.</t>
  </si>
  <si>
    <t>Copyright © 2022 NHS Digital.</t>
  </si>
  <si>
    <t>NHS Digital is the trading name of the Health and Social Care Information Centre.</t>
  </si>
  <si>
    <r>
      <t xml:space="preserve">Short Term Support: </t>
    </r>
    <r>
      <rPr>
        <b/>
        <u/>
        <sz val="11"/>
        <rFont val="Verdana"/>
        <family val="2"/>
      </rPr>
      <t/>
    </r>
  </si>
  <si>
    <t>Return to Contents</t>
  </si>
  <si>
    <t>STS001</t>
  </si>
  <si>
    <t>Numbers of requests for support received from NEW CLIENTS, broken down by the different sequels to that request</t>
  </si>
  <si>
    <t>Count of mandatory data items</t>
  </si>
  <si>
    <t>Count of completed mandatory data items</t>
  </si>
  <si>
    <t>Table 1a
Requests for support
New clients aged 18 to 64</t>
  </si>
  <si>
    <t>Sequel to request for support (and long term support setting)</t>
  </si>
  <si>
    <t>TOTAL</t>
  </si>
  <si>
    <t>Route of access</t>
  </si>
  <si>
    <t>Short Term Support to Maximise Independence</t>
  </si>
  <si>
    <t>Long Term Support
(eligible services)</t>
  </si>
  <si>
    <t>Long Term Support
 (eligible services)</t>
  </si>
  <si>
    <t>100% NHS 
Funded Care</t>
  </si>
  <si>
    <t>End of Life</t>
  </si>
  <si>
    <t>Ongoing Low Level Support</t>
  </si>
  <si>
    <t>Short Term Support (other)</t>
  </si>
  <si>
    <t>Universal Services/ Signposted to other services</t>
  </si>
  <si>
    <t>No Services Provided - Deceased</t>
  </si>
  <si>
    <t>No Services Provided - other reason</t>
  </si>
  <si>
    <t>Nursing Care</t>
  </si>
  <si>
    <t>Residential Care</t>
  </si>
  <si>
    <t>Community</t>
  </si>
  <si>
    <t>Prison</t>
  </si>
  <si>
    <t>Planned Entry (Transition)</t>
  </si>
  <si>
    <t>N/A</t>
  </si>
  <si>
    <t>Discharge from Hospital</t>
  </si>
  <si>
    <t>Diversion from Hospital services</t>
  </si>
  <si>
    <t>Self-funder with depleted funds</t>
  </si>
  <si>
    <t>of which previously provided with 12-week disregard or deferred payment (since 1st April 2014)</t>
  </si>
  <si>
    <t>Community / Other route</t>
  </si>
  <si>
    <r>
      <t xml:space="preserve">Total </t>
    </r>
    <r>
      <rPr>
        <b/>
        <u/>
        <sz val="11"/>
        <rFont val="Arial"/>
        <family val="2"/>
      </rPr>
      <t>Clients</t>
    </r>
    <r>
      <rPr>
        <b/>
        <sz val="11"/>
        <rFont val="Arial"/>
        <family val="2"/>
      </rPr>
      <t xml:space="preserve"> in table</t>
    </r>
  </si>
  <si>
    <t>The sequels in the first five columns, headings highlighted in green, need to be checked for repeat requests that resulted in short-term support (table 2a)</t>
  </si>
  <si>
    <t>THIS TABLE CONTAINS DATA USED FOR THE ADULT SOCIAL CARE OUTCOMES FRAMEWORK (ASCOF) MEASURE 2A</t>
  </si>
  <si>
    <t>Table 1b
Requests for support
New clients aged 65 and over</t>
  </si>
  <si>
    <t>Route of Access</t>
  </si>
  <si>
    <t xml:space="preserve">Long Term Support
(eligible services) </t>
  </si>
  <si>
    <t xml:space="preserve">Long Term Support
 (eligible services) </t>
  </si>
  <si>
    <t>The sequels in the first five columns, headings highlighted in green, need to be checked for repeat requests that resulted in short-term support (table 2b)</t>
  </si>
  <si>
    <r>
      <t xml:space="preserve">Table 2a 
Repeat requests for ST-Max
New clients aged 18 to 64
</t>
    </r>
    <r>
      <rPr>
        <b/>
        <sz val="11"/>
        <rFont val="Arial"/>
        <family val="2"/>
      </rPr>
      <t xml:space="preserve">For </t>
    </r>
    <r>
      <rPr>
        <b/>
        <u/>
        <sz val="11"/>
        <rFont val="Arial"/>
        <family val="2"/>
      </rPr>
      <t>each</t>
    </r>
    <r>
      <rPr>
        <b/>
        <sz val="11"/>
        <rFont val="Arial"/>
        <family val="2"/>
      </rPr>
      <t xml:space="preserve"> response in Table 1a with sequels marked in green, count any prior requests (within previous 6 months including the prior year) which also resulted in ST-Max.</t>
    </r>
  </si>
  <si>
    <t>Repeat requests of clients in the first five columns, headings highlighted in green, in table 1a where the earlier request(s) led to short-term support to maximise independence</t>
  </si>
  <si>
    <r>
      <t xml:space="preserve">Table 2b 
Repeat requests for ST-Max
New clients aged 65 and over
</t>
    </r>
    <r>
      <rPr>
        <b/>
        <sz val="11"/>
        <color indexed="8"/>
        <rFont val="Arial"/>
        <family val="2"/>
      </rPr>
      <t xml:space="preserve">For </t>
    </r>
    <r>
      <rPr>
        <b/>
        <u/>
        <sz val="11"/>
        <color indexed="8"/>
        <rFont val="Arial"/>
        <family val="2"/>
      </rPr>
      <t>each</t>
    </r>
    <r>
      <rPr>
        <b/>
        <sz val="11"/>
        <color indexed="8"/>
        <rFont val="Arial"/>
        <family val="2"/>
      </rPr>
      <t xml:space="preserve"> response in Table 1b with sequels marked in green, count any prior requests (within previous 6 months including the prior year) which also resulted in ST-Max.</t>
    </r>
  </si>
  <si>
    <t>Repeat requests of clients in the first five columns, headings highlighted in green, in table 1b where the earlier request(s) led to short-term support to maximise independence</t>
  </si>
  <si>
    <t>Supplementary information</t>
  </si>
  <si>
    <t>Basis</t>
  </si>
  <si>
    <t>General comments</t>
  </si>
  <si>
    <t>Basis of return</t>
  </si>
  <si>
    <t>Please detail any 'rules of thumb' used</t>
  </si>
  <si>
    <t>Whole population count</t>
  </si>
  <si>
    <t>Period: 01/04/21 - 31/03/22 (Tables 1a, 1b) and 01/10/20 - 31/03/22 (Tables 2a and 2b)</t>
  </si>
  <si>
    <r>
      <t>Short Term Support:</t>
    </r>
    <r>
      <rPr>
        <b/>
        <u/>
        <sz val="11"/>
        <rFont val="Verdana"/>
        <family val="2"/>
      </rPr>
      <t/>
    </r>
  </si>
  <si>
    <t xml:space="preserve">STS002a </t>
  </si>
  <si>
    <t>Of new clients where the sequel to a request for support was ‘Short term Support to Maximise Independence’ (STS001) a breakdown of what followed the period of short term support</t>
  </si>
  <si>
    <t>Table 1 
Completed episodes of ST-Max
New clients</t>
  </si>
  <si>
    <t>Sequel to ST-Max (new client)</t>
  </si>
  <si>
    <t>Early cessation of service  
(not leading to long term support) - 100% NHS funded care/End of Life/deceased</t>
  </si>
  <si>
    <t>Early cessation of service  
(not leading to long term support)</t>
  </si>
  <si>
    <t>Early Cessation of Service 
(leading to long term support)</t>
  </si>
  <si>
    <t>Long Term Support 
(any setting)</t>
  </si>
  <si>
    <t>No services provided – needs identified but self-funding</t>
  </si>
  <si>
    <t xml:space="preserve">No services provided – needs identified but support declined </t>
  </si>
  <si>
    <t>No Services Provided - Universal Services / signposted to other services</t>
  </si>
  <si>
    <t>No Services provided – no identified needs</t>
  </si>
  <si>
    <t>The sequels in the third and fourth columns, headings highlighted in green, contain the long term support sequels that should be reported in table 5</t>
  </si>
  <si>
    <t>THIS TABLE CONTAINS DATA USED FOR THE ADULT SOCIAL CARE OUTCOMES FRAMEWORK (ASCOF) MEASURE 2D</t>
  </si>
  <si>
    <t>Table 2a 
Completed episodes of ST-Max
New clients aged 18 to 64</t>
  </si>
  <si>
    <t>Primary Support Reason</t>
  </si>
  <si>
    <t>Early cessation of service  
(not leading to long term support) - other reason</t>
  </si>
  <si>
    <t>Physical Support: Access &amp; mobility only</t>
  </si>
  <si>
    <t>Physical Support: Personal care support</t>
  </si>
  <si>
    <t>Sensory Support: Support for visual impairment</t>
  </si>
  <si>
    <t>Sensory Support: Support for hearing impairment</t>
  </si>
  <si>
    <t>Sensory Support: Support for dual impairment</t>
  </si>
  <si>
    <t>Support with Memory &amp; Cognition</t>
  </si>
  <si>
    <t>Learning Disability Support</t>
  </si>
  <si>
    <t>Mental Health Support</t>
  </si>
  <si>
    <t>Social Support: Substance misuse support</t>
  </si>
  <si>
    <t>Social Support: Asylum seeker support</t>
  </si>
  <si>
    <t>Social Support: Support for Social Isolation / Other</t>
  </si>
  <si>
    <t>of which, also counted in LTS001a</t>
  </si>
  <si>
    <t>Table 2b
Completed episodes of ST-Max
New clients aged 65 and over</t>
  </si>
  <si>
    <t>Table 3
Completed episodes of ST-Max
New clients</t>
  </si>
  <si>
    <t xml:space="preserve">
Support from Carer</t>
  </si>
  <si>
    <t>No Carer</t>
  </si>
  <si>
    <t>Carer</t>
  </si>
  <si>
    <t>Not known</t>
  </si>
  <si>
    <t>Table 4
Completed episodes of ST-Max
New clients</t>
  </si>
  <si>
    <t>Ethnicity</t>
  </si>
  <si>
    <t>White</t>
  </si>
  <si>
    <t xml:space="preserve">English / Welsh / Scottish / Northern Irish / British </t>
  </si>
  <si>
    <t xml:space="preserve">Irish </t>
  </si>
  <si>
    <t xml:space="preserve">Gypsy or Irish Traveller </t>
  </si>
  <si>
    <t xml:space="preserve">Any other White background </t>
  </si>
  <si>
    <t xml:space="preserve">Mixed / multiple ethnic groups </t>
  </si>
  <si>
    <t xml:space="preserve">White and Black Caribbean </t>
  </si>
  <si>
    <t xml:space="preserve">White and Black African </t>
  </si>
  <si>
    <t xml:space="preserve">White and Asian </t>
  </si>
  <si>
    <t xml:space="preserve">Any other mixed / multiple ethnic background </t>
  </si>
  <si>
    <t xml:space="preserve">Asian / Asian British </t>
  </si>
  <si>
    <t xml:space="preserve">Indian </t>
  </si>
  <si>
    <t xml:space="preserve">Pakistani </t>
  </si>
  <si>
    <t xml:space="preserve">Bangladeshi </t>
  </si>
  <si>
    <t xml:space="preserve">Chinese </t>
  </si>
  <si>
    <t xml:space="preserve">Any other Asian background </t>
  </si>
  <si>
    <t xml:space="preserve">Black / African / Caribbean / Black British </t>
  </si>
  <si>
    <t xml:space="preserve">African </t>
  </si>
  <si>
    <t xml:space="preserve">Caribbean </t>
  </si>
  <si>
    <t xml:space="preserve">Any other Black / African / Caribbean background </t>
  </si>
  <si>
    <t xml:space="preserve">Other ethnic group </t>
  </si>
  <si>
    <t xml:space="preserve">Arab </t>
  </si>
  <si>
    <t xml:space="preserve">Other </t>
  </si>
  <si>
    <t>No data</t>
  </si>
  <si>
    <t>Refused</t>
  </si>
  <si>
    <t>Undeclared / Not known</t>
  </si>
  <si>
    <t>Table 5 
Completed episodes of ST-Max resulting in long term support
New clients</t>
  </si>
  <si>
    <t>Long term support setting</t>
  </si>
  <si>
    <t>Age Band</t>
  </si>
  <si>
    <t>Residential</t>
  </si>
  <si>
    <t>Nursing</t>
  </si>
  <si>
    <t>for clients aged 18-64</t>
  </si>
  <si>
    <t>of whom had a route of access Self Funder with Depleted Funds and had previously had either 12 week disregard/ DPA</t>
  </si>
  <si>
    <t>for clients aged 65+</t>
  </si>
  <si>
    <t>STS002a</t>
  </si>
  <si>
    <t>Period: 01/04/21 - 31/03/22 (all tables)</t>
  </si>
  <si>
    <t>STS002b</t>
  </si>
  <si>
    <t>Of existing clients who have received ‘Short term Support to Maximise Independence’ a breakdown of what followed the period of short term support</t>
  </si>
  <si>
    <t>Table 1 
Completed episodes of ST-Max
Existing clients</t>
  </si>
  <si>
    <t>Sequel to ST-Max (existing client)</t>
  </si>
  <si>
    <t>Early Cessation</t>
  </si>
  <si>
    <t>Change in Setting</t>
  </si>
  <si>
    <t>No Change in Setting</t>
  </si>
  <si>
    <t>Early Cessation of Service (not returning to long term support) -  NHS funded care/ end of life / deceased</t>
  </si>
  <si>
    <t>Early Cessation of Service (not returning to long term support) - other reason</t>
  </si>
  <si>
    <t>Early Cessation of Service (return to long term support) - any setting</t>
  </si>
  <si>
    <t>Move to Nursing Care (from community)</t>
  </si>
  <si>
    <t>Move to Residential Care (from community)</t>
  </si>
  <si>
    <t>Move to Community</t>
  </si>
  <si>
    <t>Level of Long-Term Support Increased</t>
  </si>
  <si>
    <t>No Change in Long Term Support</t>
  </si>
  <si>
    <t>Level of Long Term Support Decreased</t>
  </si>
  <si>
    <t>ALL Long Term Support Ended  - no ongoing eligible needs</t>
  </si>
  <si>
    <t>Diversion from Hospital Services</t>
  </si>
  <si>
    <t>Community / Other Route</t>
  </si>
  <si>
    <t>The sequels in the third column, heading highlighted in green, contain the long term support sequels that should be reported in table 4</t>
  </si>
  <si>
    <t>Table 2a
Completed episodes of ST-Max
Existing clients aged 18 to 64</t>
  </si>
  <si>
    <t>Social Support: Support for Social Isolation/Other</t>
  </si>
  <si>
    <t>Table 2b
Completed episodes of ST-Max
Existing clients aged 65 and over</t>
  </si>
  <si>
    <t>Table 3
Completed episodes of ST-Max
Existing clients</t>
  </si>
  <si>
    <t>Carer Support</t>
  </si>
  <si>
    <t>Table 4
Completed episodes of ST-Max resulting in Early Cessation of Service (return to long term support) where there is a move to residential or nursing care
Existing clients</t>
  </si>
  <si>
    <t>Age band</t>
  </si>
  <si>
    <t>Move to 
Nursing Care (from Community)</t>
  </si>
  <si>
    <t>Move to 
Residential Care (from Community)</t>
  </si>
  <si>
    <t>No change in setting</t>
  </si>
  <si>
    <t>for those Aged 18-64</t>
  </si>
  <si>
    <t>for those Aged 65+</t>
  </si>
  <si>
    <t>STS004</t>
  </si>
  <si>
    <t>Short Term Support: Proportion of older people (65+) who were still at home 91 days after discharge from hospital into reablement / rehabilitation services</t>
  </si>
  <si>
    <t>Table 1
Hospital discharges into reablement / rehabilitation services
Clients aged 65 and over</t>
  </si>
  <si>
    <t>65 to 74 years old</t>
  </si>
  <si>
    <t>75 to 84 years old</t>
  </si>
  <si>
    <t>85 years old and over</t>
  </si>
  <si>
    <t>Total - 65 and Over</t>
  </si>
  <si>
    <t>Male</t>
  </si>
  <si>
    <t>Female</t>
  </si>
  <si>
    <t xml:space="preserve">Number of discharges in period to rehabilitation where the intention is for the patient to go back home 
(1st October – 31st December) </t>
  </si>
  <si>
    <t>Number of discharges above where person 
was still at home 91 days later</t>
  </si>
  <si>
    <t>THIS TABLE CONTAINS DATA USED FOR THE ADULT SOCIAL CARE OUTCOMES FRAMEWORK (ASCOF) MEASURE 2B</t>
  </si>
  <si>
    <t>Period: Hospital discharges between 01/10/21 - 31/12/21 with 91 day follow-up</t>
  </si>
  <si>
    <t>Long Term Support:</t>
  </si>
  <si>
    <t>LTS001a</t>
  </si>
  <si>
    <t>The number of people accessing long term support during the year to 31st March by Primary Support Reason, Age Band, Support Setting and Mechanism of Service Delivery</t>
  </si>
  <si>
    <t>Table 1a
Long term support during the year
Clients aged 18 to 64</t>
  </si>
  <si>
    <t>Support setting and delivery mechanism</t>
  </si>
  <si>
    <t>Primary support reason</t>
  </si>
  <si>
    <t>Direct Payment only</t>
  </si>
  <si>
    <t>Part Direct Payment</t>
  </si>
  <si>
    <t>CASSR Managed Personal Budget</t>
  </si>
  <si>
    <t>CASSR Commissioned Support only</t>
  </si>
  <si>
    <t>THIS TABLE CONTAINS DATA USED FOR THE ADULT SOCIAL CARE OUTCOMES FRAMEWORK (ASCOF) MEASURE 1E AND 1G</t>
  </si>
  <si>
    <t>Table 1b
Long term support during the year
Clients aged 65 and over</t>
  </si>
  <si>
    <t xml:space="preserve"> </t>
  </si>
  <si>
    <t>Period: 01/04/21 - 31/03/22</t>
  </si>
  <si>
    <t>LTS001b</t>
  </si>
  <si>
    <t>Of the clients in LTS001a, the number of people accessing long term support at the year-end (31st March) by Primary Support Reason, Age Band, Support from Carer, Gender, Ethnicity, Support Setting and Mechanism of Service Delivery</t>
  </si>
  <si>
    <t>Table 1a
Long term support at the end of the year
Clients aged 18 to 64</t>
  </si>
  <si>
    <t>the number of full-cost clients</t>
  </si>
  <si>
    <t>THIS TABLE CONTAINS DATA USED FOR THE ADULT SOCIAL CARE OUTCOMES FRAMEWORK (ASCOF) MEASURE 1C</t>
  </si>
  <si>
    <t>Table 1b
Long term support at the end of the year
Clients aged 65 and over</t>
  </si>
  <si>
    <t>Table 2
Long term support at the end of the year
Clients</t>
  </si>
  <si>
    <t>Table 3a
Long term support at the end of the year
Male clients</t>
  </si>
  <si>
    <t>Table 3b
Long term support at the end of the year
Female clients</t>
  </si>
  <si>
    <t>Table 3c
Long term support at the end of the year
Other clients</t>
  </si>
  <si>
    <t xml:space="preserve">Other clients </t>
  </si>
  <si>
    <t>Period: 31/03/22</t>
  </si>
  <si>
    <t>LTS001c</t>
  </si>
  <si>
    <t>Of the clients in LTS001b, the number of people who have been accessing long term support for more than 12 months at the year-end (31st March). Broken down by Primary Support Reason, Age Band, Support Setting and Mechanism of Service Delivery</t>
  </si>
  <si>
    <t>Table 1a
Long term support for 12+ months at the end of the year 
Clients aged 18 to 64</t>
  </si>
  <si>
    <t>Table 1b
Long term support for 12+ months at the end of the year
Clients aged 65 and over</t>
  </si>
  <si>
    <t>LTS002a</t>
  </si>
  <si>
    <t>Those clients receiving long term support recorded in LTS001a who received an unplanned review during the year PLUS planned reviews for those clients that led to a care home admission</t>
  </si>
  <si>
    <t>Count of voluntary data items</t>
  </si>
  <si>
    <t>Count of completed voluntary data items</t>
  </si>
  <si>
    <r>
      <t xml:space="preserve">Cells highlighted </t>
    </r>
    <r>
      <rPr>
        <sz val="11"/>
        <color indexed="30"/>
        <rFont val="Arial"/>
        <family val="2"/>
      </rPr>
      <t>blue</t>
    </r>
    <r>
      <rPr>
        <sz val="11"/>
        <color indexed="10"/>
        <rFont val="Arial"/>
        <family val="2"/>
      </rPr>
      <t xml:space="preserve"> are voluntary</t>
    </r>
  </si>
  <si>
    <t>Table 1a (i)
Unplanned reviews
Clients aged 18 to 64 in a prison, nursing or residential setting</t>
  </si>
  <si>
    <t>Nursing and Residential Setting - Sequel to unplanned review</t>
  </si>
  <si>
    <t>COUNT OF REVIEW EVENTS</t>
  </si>
  <si>
    <t>Significant Event</t>
  </si>
  <si>
    <t>All sequels</t>
  </si>
  <si>
    <t>Move to Nursing Care</t>
  </si>
  <si>
    <t>Move to Residential Care</t>
  </si>
  <si>
    <t xml:space="preserve">ALL Long-Term Support Temporarily Suspended </t>
  </si>
  <si>
    <t>ALL Long Term Support Ended</t>
  </si>
  <si>
    <t>Hospital (Planned and Unplanned episodes)</t>
  </si>
  <si>
    <t>Carer-related</t>
  </si>
  <si>
    <t>Safeguarding Concern</t>
  </si>
  <si>
    <t>Other Reason</t>
  </si>
  <si>
    <t>Provider Failure</t>
  </si>
  <si>
    <t>Change in Commissioning Arrangements</t>
  </si>
  <si>
    <t>of which, in prison</t>
  </si>
  <si>
    <t>Table 1a (ii)
Unplanned reviews
Clients aged 18 to 64 in a community setting</t>
  </si>
  <si>
    <t>Community Setting - Sequel to unplanned review</t>
  </si>
  <si>
    <t>ALL Long-Term Support Temporarily Suspended</t>
  </si>
  <si>
    <t>Table 1b (i)
Unplanned reviews
Clients aged 65 and over in a prison, nursing or residential setting</t>
  </si>
  <si>
    <t>Table 1b (ii)
Unplanned reviews
Clients aged 65 and over in a community setting</t>
  </si>
  <si>
    <t>Table 2
Planned reviews where the sequel is a move to residential or nursing care
Clients in a community setting</t>
  </si>
  <si>
    <t>Sequel to planned review</t>
  </si>
  <si>
    <t>LTS002</t>
  </si>
  <si>
    <t>Detail the significant events ('Other Reason') that triggered an unplanned review</t>
  </si>
  <si>
    <t>LTS002b</t>
  </si>
  <si>
    <t>Those clients receiving long term support for more than 12 months at the year-end (LTS001c), for whom an unplanned or planned review of care needs took place during the year and the sequel to that review</t>
  </si>
  <si>
    <t>The number of unplanned and planned reviews of clients accessing long term support for more than 12 months at the end of the year (31 March) (clients captured in LTS001c), by the sequel to the review</t>
  </si>
  <si>
    <t>Table 2a
Planned reviews
Clients in a prison, nursing or residential setting</t>
  </si>
  <si>
    <t>Nursing and Residential Setting - Sequel to planned review</t>
  </si>
  <si>
    <t>Table 2b
Planned reviews
Clients in a community setting</t>
  </si>
  <si>
    <t>Community Setting - Sequel to planned review</t>
  </si>
  <si>
    <r>
      <t xml:space="preserve">Table 3
Clients with </t>
    </r>
    <r>
      <rPr>
        <b/>
        <u/>
        <sz val="11"/>
        <rFont val="Arial"/>
        <family val="2"/>
      </rPr>
      <t>both</t>
    </r>
    <r>
      <rPr>
        <b/>
        <sz val="11"/>
        <rFont val="Arial"/>
        <family val="2"/>
      </rPr>
      <t xml:space="preserve"> a planned </t>
    </r>
    <r>
      <rPr>
        <b/>
        <u/>
        <sz val="11"/>
        <rFont val="Arial"/>
        <family val="2"/>
      </rPr>
      <t>and</t>
    </r>
    <r>
      <rPr>
        <b/>
        <sz val="11"/>
        <rFont val="Arial"/>
        <family val="2"/>
      </rPr>
      <t xml:space="preserve"> an unplanned review</t>
    </r>
  </si>
  <si>
    <r>
      <t xml:space="preserve">COUNT OF </t>
    </r>
    <r>
      <rPr>
        <b/>
        <u/>
        <sz val="11"/>
        <rFont val="Arial"/>
        <family val="2"/>
      </rPr>
      <t>CLIENTS</t>
    </r>
  </si>
  <si>
    <t>LTS003</t>
  </si>
  <si>
    <t>Carer support provided during the year, broken down by the age of the carer, Primary Support Reason of the client (cared-for) and the type of support provided</t>
  </si>
  <si>
    <r>
      <t xml:space="preserve">Cells highlighted in </t>
    </r>
    <r>
      <rPr>
        <sz val="11"/>
        <color indexed="30"/>
        <rFont val="Arial"/>
        <family val="2"/>
      </rPr>
      <t>blue</t>
    </r>
    <r>
      <rPr>
        <sz val="11"/>
        <color indexed="10"/>
        <rFont val="Arial"/>
        <family val="2"/>
      </rPr>
      <t xml:space="preserve"> are voluntary</t>
    </r>
  </si>
  <si>
    <t>Table 1a
Support Provided to carers</t>
  </si>
  <si>
    <t>Support Provided</t>
  </si>
  <si>
    <t>Age band of carer</t>
  </si>
  <si>
    <t>Support Direct to Carer</t>
  </si>
  <si>
    <t>No Direct Support Provided to Carer</t>
  </si>
  <si>
    <r>
      <t xml:space="preserve">Respite or Other Forms of Carer Support delivered to the </t>
    </r>
    <r>
      <rPr>
        <b/>
        <u/>
        <sz val="11"/>
        <color indexed="56"/>
        <rFont val="Arial"/>
        <family val="2"/>
      </rPr>
      <t xml:space="preserve">cared-for </t>
    </r>
    <r>
      <rPr>
        <b/>
        <sz val="11"/>
        <color indexed="56"/>
        <rFont val="Arial"/>
        <family val="2"/>
      </rPr>
      <t>person</t>
    </r>
  </si>
  <si>
    <t>Information, Advice and Other Universal Services / Signposting</t>
  </si>
  <si>
    <t>Where support was also provided direct to carer</t>
  </si>
  <si>
    <t>Where Information, advice and other universal services or signposting or No direct support was provided to carer</t>
  </si>
  <si>
    <t>Carer aged under 18</t>
  </si>
  <si>
    <t>and also</t>
  </si>
  <si>
    <t>Carer aged 18-25</t>
  </si>
  <si>
    <t>Carer aged 26-64</t>
  </si>
  <si>
    <t>Carer aged 65-84</t>
  </si>
  <si>
    <t>Carer aged 85+</t>
  </si>
  <si>
    <t>TOTAL CARERS</t>
  </si>
  <si>
    <t>Table 1b
Support provided to new carers</t>
  </si>
  <si>
    <t>Table 2
Support provided to carers</t>
  </si>
  <si>
    <t>Primary Support Reason of cared for person: most recent</t>
  </si>
  <si>
    <t>No PSR - cared-for person not recorded or details not current</t>
  </si>
  <si>
    <t>TOTAL CARED-FOR</t>
  </si>
  <si>
    <t>Table 3
Support provided to carers</t>
  </si>
  <si>
    <t>Method of assessment or review</t>
  </si>
  <si>
    <t>Jointly with the cared-for person</t>
  </si>
  <si>
    <t>Separately from the cared-for person</t>
  </si>
  <si>
    <t>No review or assessment during year</t>
  </si>
  <si>
    <t>LTS004</t>
  </si>
  <si>
    <t>Accommodation and employment status of working age clients with a Learning Disability</t>
  </si>
  <si>
    <t>Table 1
Long term support during the year
Clients aged 18 to 64 with a PSR of learning disability</t>
  </si>
  <si>
    <t>Paid - less than 16 hours a week</t>
  </si>
  <si>
    <t>Paid - 16 hours or more a week)</t>
  </si>
  <si>
    <t>Not in Paid Employment (seeking work)</t>
  </si>
  <si>
    <t>Not in Paid Employment (not actively seeking work / retired)</t>
  </si>
  <si>
    <t>Unknown</t>
  </si>
  <si>
    <t>Gender</t>
  </si>
  <si>
    <t>Employed</t>
  </si>
  <si>
    <t>Not in paid employment</t>
  </si>
  <si>
    <t>Males</t>
  </si>
  <si>
    <t>Females</t>
  </si>
  <si>
    <t>This total should match the sum of the sub-totals in Table 2a + Table 2b</t>
  </si>
  <si>
    <t>Other Clients</t>
  </si>
  <si>
    <t>THIS TABLE CONTAINS DATA USED FOR THE ADULT SOCIAL CARE OUTCOMES FRAMEWORK (ASCOF) MEASURE 1E</t>
  </si>
  <si>
    <t>Table 2a
Long term support during the year
Clients aged 18 to 64 with a PSR of learning disability, living on their own or with their family</t>
  </si>
  <si>
    <t>Owner occupier or shared ownership scheme</t>
  </si>
  <si>
    <t xml:space="preserve">Tenant (including local authority, arm's length management organisations, registered social landlord, housing association) </t>
  </si>
  <si>
    <t xml:space="preserve">Tenant - private landlord </t>
  </si>
  <si>
    <t>Settled mainstream housing with family / friends (including flat-sharing)</t>
  </si>
  <si>
    <t>Supported accommodation / supported lodgings / supported group home (i.e. accommodation supported by staff or resident care taker)</t>
  </si>
  <si>
    <t>Shared lives scheme</t>
  </si>
  <si>
    <t>Approved premises for offenders released from prison or under probation supervision (e.g. probation hostel)</t>
  </si>
  <si>
    <t>Sheltered housing / extra care housing / other sheltered housing</t>
  </si>
  <si>
    <t>Mobile accommodation for Gypsy / Roma and Traveller communities</t>
  </si>
  <si>
    <t>Sub-total</t>
  </si>
  <si>
    <t>Living on their own or with their family</t>
  </si>
  <si>
    <t>THIS TABLE CONTAINS DATA USED FOR THE ADULT SOCIAL CARE OUTCOMES FRAMEWORK (ASCOF) MEASURE 1G</t>
  </si>
  <si>
    <t>This sub-total when added to sub-total of Table 2b should match the total in Table 1</t>
  </si>
  <si>
    <t>Table 2b
Long term support during the year
Clients aged 18 to 64 with a PSR of learning disability, living in unsettled accommodation</t>
  </si>
  <si>
    <t>Rough sleeper / squatting</t>
  </si>
  <si>
    <t>Night shelter / emergency hostel / direct access hostel (temporary accommodation accepting self-referrals)</t>
  </si>
  <si>
    <t>Refuge</t>
  </si>
  <si>
    <t>Placed in temporary accommodation by the council (including homelessness resettlement)</t>
  </si>
  <si>
    <t>Staying with family / friends as a short term guest</t>
  </si>
  <si>
    <t>Acute / long term healthcare residential facility or hospital (e.g. NHS Independent general hospital / clinic, long stay hospital, specialist rehabilitation / recovery hospital)</t>
  </si>
  <si>
    <t>Registered care home</t>
  </si>
  <si>
    <t>Registered nursing home</t>
  </si>
  <si>
    <t>Young offenders institution / detention centre</t>
  </si>
  <si>
    <t>Other temporary accommodation</t>
  </si>
  <si>
    <t>Not living on their own or with family</t>
  </si>
  <si>
    <t>This sub-total when added to sub-total of Table 2a should match the total in Table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</si>
</sst>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1" x14ac:knownFonts="1">
    <font>
      <sz val="11"/>
      <color theme="1"/>
      <name val="Calibri"/>
      <family val="2"/>
      <scheme val="minor"/>
    </font>
    <font>
      <sz val="11"/>
      <color theme="1"/>
      <name val="Calibri"/>
      <family val="2"/>
      <scheme val="minor"/>
    </font>
    <font>
      <sz val="12"/>
      <color theme="1"/>
      <name val="Calibri"/>
      <family val="2"/>
      <scheme val="minor"/>
    </font>
    <font>
      <b/>
      <sz val="20"/>
      <color rgb="FF005EB8"/>
      <name val="Calibri"/>
      <family val="2"/>
      <scheme val="minor"/>
    </font>
    <font>
      <b/>
      <sz val="12"/>
      <color theme="1"/>
      <name val="Calibri"/>
      <family val="2"/>
      <scheme val="minor"/>
    </font>
    <font>
      <u/>
      <sz val="11"/>
      <color theme="10"/>
      <name val="Calibri"/>
      <family val="2"/>
      <scheme val="minor"/>
    </font>
    <font>
      <sz val="10"/>
      <name val="Arial"/>
      <family val="2"/>
    </font>
    <font>
      <b/>
      <sz val="16"/>
      <name val="Arial"/>
      <family val="2"/>
    </font>
    <font>
      <b/>
      <u/>
      <sz val="11"/>
      <name val="Verdana"/>
      <family val="2"/>
    </font>
    <font>
      <u/>
      <sz val="12"/>
      <color theme="10"/>
      <name val="Arial"/>
      <family val="2"/>
    </font>
    <font>
      <sz val="11"/>
      <name val="Arial"/>
      <family val="2"/>
    </font>
    <font>
      <b/>
      <sz val="11"/>
      <color rgb="FF002060"/>
      <name val="Calibri"/>
      <family val="2"/>
      <scheme val="minor"/>
    </font>
    <font>
      <b/>
      <sz val="11"/>
      <name val="Arial"/>
      <family val="2"/>
    </font>
    <font>
      <sz val="16"/>
      <name val="Arial"/>
      <family val="2"/>
    </font>
    <font>
      <b/>
      <sz val="11"/>
      <name val="Calibri"/>
      <family val="2"/>
      <scheme val="minor"/>
    </font>
    <font>
      <sz val="11"/>
      <name val="Calibri"/>
      <family val="2"/>
      <scheme val="minor"/>
    </font>
    <font>
      <i/>
      <sz val="11"/>
      <name val="Arial"/>
      <family val="2"/>
    </font>
    <font>
      <sz val="10"/>
      <name val="MS Sans Serif"/>
      <family val="2"/>
    </font>
    <font>
      <sz val="12"/>
      <name val="Arial"/>
      <family val="2"/>
    </font>
    <font>
      <b/>
      <u/>
      <sz val="11"/>
      <name val="Arial"/>
      <family val="2"/>
    </font>
    <font>
      <b/>
      <sz val="11"/>
      <color rgb="FFFF0000"/>
      <name val="Arial"/>
      <family val="2"/>
    </font>
    <font>
      <sz val="11"/>
      <color theme="1"/>
      <name val="Arial"/>
      <family val="2"/>
    </font>
    <font>
      <sz val="11"/>
      <color indexed="23"/>
      <name val="Arial"/>
      <family val="2"/>
    </font>
    <font>
      <b/>
      <sz val="11"/>
      <color indexed="8"/>
      <name val="Arial"/>
      <family val="2"/>
    </font>
    <font>
      <b/>
      <u/>
      <sz val="11"/>
      <color indexed="8"/>
      <name val="Arial"/>
      <family val="2"/>
    </font>
    <font>
      <b/>
      <sz val="11"/>
      <color theme="1"/>
      <name val="Arial"/>
      <family val="2"/>
    </font>
    <font>
      <b/>
      <u/>
      <sz val="11"/>
      <color theme="10"/>
      <name val="Arial"/>
      <family val="2"/>
    </font>
    <font>
      <b/>
      <sz val="11"/>
      <color rgb="FFFF0000"/>
      <name val="Calibri"/>
      <family val="2"/>
      <scheme val="minor"/>
    </font>
    <font>
      <i/>
      <sz val="11"/>
      <color theme="1"/>
      <name val="Arial"/>
      <family val="2"/>
    </font>
    <font>
      <sz val="11"/>
      <color rgb="FF002060"/>
      <name val="Arial"/>
      <family val="2"/>
    </font>
    <font>
      <u/>
      <sz val="11"/>
      <color theme="10"/>
      <name val="Arial"/>
      <family val="2"/>
    </font>
    <font>
      <b/>
      <sz val="11"/>
      <color theme="0" tint="-0.499984740745262"/>
      <name val="Arial"/>
      <family val="2"/>
    </font>
    <font>
      <b/>
      <sz val="11"/>
      <color rgb="FF002060"/>
      <name val="Arial"/>
      <family val="2"/>
    </font>
    <font>
      <sz val="16"/>
      <color theme="1"/>
      <name val="Arial"/>
      <family val="2"/>
    </font>
    <font>
      <sz val="11"/>
      <color rgb="FFFF0000"/>
      <name val="Arial"/>
      <family val="2"/>
    </font>
    <font>
      <sz val="11"/>
      <color indexed="30"/>
      <name val="Arial"/>
      <family val="2"/>
    </font>
    <font>
      <sz val="11"/>
      <color indexed="10"/>
      <name val="Arial"/>
      <family val="2"/>
    </font>
    <font>
      <sz val="11"/>
      <color theme="0" tint="-0.499984740745262"/>
      <name val="Arial"/>
      <family val="2"/>
    </font>
    <font>
      <b/>
      <u/>
      <sz val="11"/>
      <color indexed="56"/>
      <name val="Arial"/>
      <family val="2"/>
    </font>
    <font>
      <b/>
      <sz val="11"/>
      <color indexed="56"/>
      <name val="Arial"/>
      <family val="2"/>
    </font>
    <font>
      <sz val="11"/>
      <color rgb="FF800000"/>
      <name val="Arial"/>
      <family val="2"/>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theme="9" tint="0.39994506668294322"/>
      </left>
      <right style="hair">
        <color theme="9" tint="0.39994506668294322"/>
      </right>
      <top style="hair">
        <color theme="9" tint="0.39994506668294322"/>
      </top>
      <bottom/>
      <diagonal/>
    </border>
    <border>
      <left style="hair">
        <color theme="9" tint="0.39994506668294322"/>
      </left>
      <right/>
      <top/>
      <bottom style="hair">
        <color theme="9" tint="0.39994506668294322"/>
      </bottom>
      <diagonal/>
    </border>
    <border>
      <left/>
      <right/>
      <top/>
      <bottom style="hair">
        <color theme="9" tint="0.39994506668294322"/>
      </bottom>
      <diagonal/>
    </border>
    <border>
      <left style="hair">
        <color theme="9" tint="0.39994506668294322"/>
      </left>
      <right style="hair">
        <color theme="9" tint="0.39994506668294322"/>
      </right>
      <top style="hair">
        <color theme="9" tint="0.39994506668294322"/>
      </top>
      <bottom style="hair">
        <color theme="9" tint="0.39994506668294322"/>
      </bottom>
      <diagonal/>
    </border>
    <border>
      <left style="hair">
        <color theme="9" tint="0.39994506668294322"/>
      </left>
      <right style="hair">
        <color theme="9" tint="0.39994506668294322"/>
      </right>
      <top/>
      <bottom/>
      <diagonal/>
    </border>
    <border>
      <left style="hair">
        <color theme="9" tint="0.39994506668294322"/>
      </left>
      <right style="hair">
        <color theme="9" tint="0.39994506668294322"/>
      </right>
      <top/>
      <bottom style="hair">
        <color theme="9" tint="0.39994506668294322"/>
      </bottom>
      <diagonal/>
    </border>
    <border>
      <left style="hair">
        <color theme="9" tint="0.39994506668294322"/>
      </left>
      <right style="hair">
        <color theme="9" tint="0.39994506668294322"/>
      </right>
      <top style="hair">
        <color theme="9" tint="0.39994506668294322"/>
      </top>
      <bottom style="hair">
        <color theme="9" tint="0.39991454817346722"/>
      </bottom>
      <diagonal/>
    </border>
    <border>
      <left/>
      <right style="hair">
        <color theme="9" tint="0.39994506668294322"/>
      </right>
      <top style="hair">
        <color theme="9" tint="0.39994506668294322"/>
      </top>
      <bottom style="hair">
        <color theme="9" tint="0.39994506668294322"/>
      </bottom>
      <diagonal/>
    </border>
    <border>
      <left style="hair">
        <color indexed="22"/>
      </left>
      <right style="hair">
        <color indexed="22"/>
      </right>
      <top style="hair">
        <color indexed="22"/>
      </top>
      <bottom style="hair">
        <color indexed="22"/>
      </bottom>
      <diagonal/>
    </border>
    <border>
      <left/>
      <right style="hair">
        <color theme="9" tint="0.39994506668294322"/>
      </right>
      <top style="hair">
        <color theme="9" tint="0.39994506668294322"/>
      </top>
      <bottom/>
      <diagonal/>
    </border>
    <border>
      <left style="hair">
        <color theme="9" tint="0.39994506668294322"/>
      </left>
      <right/>
      <top style="hair">
        <color theme="9" tint="0.39994506668294322"/>
      </top>
      <bottom style="hair">
        <color theme="9" tint="0.39994506668294322"/>
      </bottom>
      <diagonal/>
    </border>
    <border>
      <left style="thick">
        <color rgb="FFFF0000"/>
      </left>
      <right style="hair">
        <color theme="9" tint="0.39994506668294322"/>
      </right>
      <top style="thick">
        <color rgb="FFFF0000"/>
      </top>
      <bottom style="thick">
        <color rgb="FFFF0000"/>
      </bottom>
      <diagonal/>
    </border>
    <border>
      <left style="hair">
        <color theme="9" tint="0.39994506668294322"/>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hair">
        <color theme="9" tint="0.39994506668294322"/>
      </left>
      <right/>
      <top/>
      <bottom/>
      <diagonal/>
    </border>
    <border>
      <left/>
      <right/>
      <top/>
      <bottom style="hair">
        <color indexed="22"/>
      </bottom>
      <diagonal/>
    </border>
    <border>
      <left style="hair">
        <color indexed="22"/>
      </left>
      <right/>
      <top/>
      <bottom style="hair">
        <color indexed="22"/>
      </bottom>
      <diagonal/>
    </border>
    <border>
      <left style="hair">
        <color indexed="22"/>
      </left>
      <right style="hair">
        <color indexed="22"/>
      </right>
      <top style="hair">
        <color indexed="22"/>
      </top>
      <bottom/>
      <diagonal/>
    </border>
    <border>
      <left style="hair">
        <color indexed="22"/>
      </left>
      <right style="hair">
        <color indexed="22"/>
      </right>
      <top/>
      <bottom/>
      <diagonal/>
    </border>
    <border>
      <left style="hair">
        <color indexed="22"/>
      </left>
      <right/>
      <top style="hair">
        <color indexed="22"/>
      </top>
      <bottom style="hair">
        <color indexed="22"/>
      </bottom>
      <diagonal/>
    </border>
    <border>
      <left style="hair">
        <color theme="9" tint="0.39991454817346722"/>
      </left>
      <right style="hair">
        <color theme="9" tint="0.39991454817346722"/>
      </right>
      <top style="hair">
        <color theme="9" tint="0.39991454817346722"/>
      </top>
      <bottom style="hair">
        <color theme="9" tint="0.39991454817346722"/>
      </bottom>
      <diagonal/>
    </border>
    <border>
      <left style="hair">
        <color theme="9" tint="0.39991454817346722"/>
      </left>
      <right/>
      <top style="hair">
        <color theme="9" tint="0.39991454817346722"/>
      </top>
      <bottom style="hair">
        <color theme="9" tint="0.39991454817346722"/>
      </bottom>
      <diagonal/>
    </border>
    <border>
      <left style="hair">
        <color indexed="22"/>
      </left>
      <right/>
      <top style="hair">
        <color indexed="22"/>
      </top>
      <bottom/>
      <diagonal/>
    </border>
    <border>
      <left style="hair">
        <color indexed="22"/>
      </left>
      <right style="hair">
        <color indexed="22"/>
      </right>
      <top/>
      <bottom style="hair">
        <color indexed="22"/>
      </bottom>
      <diagonal/>
    </border>
    <border>
      <left style="thick">
        <color rgb="FFFF0000"/>
      </left>
      <right style="thick">
        <color rgb="FFFF0000"/>
      </right>
      <top style="thick">
        <color rgb="FFFF0000"/>
      </top>
      <bottom style="thick">
        <color rgb="FFFF0000"/>
      </bottom>
      <diagonal/>
    </border>
    <border>
      <left/>
      <right/>
      <top style="hair">
        <color theme="9" tint="0.39994506668294322"/>
      </top>
      <bottom style="hair">
        <color theme="9" tint="0.39994506668294322"/>
      </bottom>
      <diagonal/>
    </border>
    <border>
      <left style="medium">
        <color rgb="FFFF0000"/>
      </left>
      <right style="hair">
        <color theme="9" tint="0.39994506668294322"/>
      </right>
      <top style="medium">
        <color rgb="FFFF0000"/>
      </top>
      <bottom style="hair">
        <color theme="9" tint="0.39994506668294322"/>
      </bottom>
      <diagonal/>
    </border>
    <border>
      <left style="hair">
        <color theme="9" tint="0.39994506668294322"/>
      </left>
      <right style="medium">
        <color rgb="FFFF0000"/>
      </right>
      <top style="medium">
        <color rgb="FFFF0000"/>
      </top>
      <bottom style="hair">
        <color theme="9" tint="0.39994506668294322"/>
      </bottom>
      <diagonal/>
    </border>
    <border>
      <left/>
      <right style="hair">
        <color theme="9" tint="0.39994506668294322"/>
      </right>
      <top/>
      <bottom style="hair">
        <color theme="9" tint="0.39994506668294322"/>
      </bottom>
      <diagonal/>
    </border>
    <border>
      <left style="medium">
        <color rgb="FFFF0000"/>
      </left>
      <right style="hair">
        <color theme="9" tint="0.39994506668294322"/>
      </right>
      <top style="hair">
        <color theme="9" tint="0.39994506668294322"/>
      </top>
      <bottom style="hair">
        <color theme="9" tint="0.39994506668294322"/>
      </bottom>
      <diagonal/>
    </border>
    <border>
      <left style="hair">
        <color theme="9" tint="0.39994506668294322"/>
      </left>
      <right style="medium">
        <color rgb="FFFF0000"/>
      </right>
      <top style="hair">
        <color theme="9" tint="0.39994506668294322"/>
      </top>
      <bottom style="hair">
        <color theme="9" tint="0.39994506668294322"/>
      </bottom>
      <diagonal/>
    </border>
    <border>
      <left style="hair">
        <color theme="9" tint="0.39994506668294322"/>
      </left>
      <right style="hair">
        <color theme="9" tint="0.39994506668294322"/>
      </right>
      <top style="hair">
        <color theme="9" tint="0.39994506668294322"/>
      </top>
      <bottom style="medium">
        <color indexed="64"/>
      </bottom>
      <diagonal/>
    </border>
    <border>
      <left style="medium">
        <color rgb="FFFF0000"/>
      </left>
      <right style="hair">
        <color theme="9" tint="0.39994506668294322"/>
      </right>
      <top style="hair">
        <color theme="9" tint="0.39994506668294322"/>
      </top>
      <bottom style="medium">
        <color rgb="FFFF0000"/>
      </bottom>
      <diagonal/>
    </border>
    <border>
      <left style="hair">
        <color theme="9" tint="0.39994506668294322"/>
      </left>
      <right style="medium">
        <color rgb="FFFF0000"/>
      </right>
      <top style="hair">
        <color theme="9" tint="0.39994506668294322"/>
      </top>
      <bottom style="medium">
        <color rgb="FFFF0000"/>
      </bottom>
      <diagonal/>
    </border>
    <border>
      <left/>
      <right/>
      <top/>
      <bottom style="medium">
        <color indexed="64"/>
      </bottom>
      <diagonal/>
    </border>
    <border>
      <left/>
      <right style="medium">
        <color indexed="64"/>
      </right>
      <top style="hair">
        <color theme="9" tint="0.39994506668294322"/>
      </top>
      <bottom style="hair">
        <color theme="9" tint="0.39994506668294322"/>
      </bottom>
      <diagonal/>
    </border>
    <border>
      <left/>
      <right/>
      <top style="hair">
        <color indexed="22"/>
      </top>
      <bottom style="hair">
        <color indexed="22"/>
      </bottom>
      <diagonal/>
    </border>
    <border>
      <left/>
      <right style="hair">
        <color indexed="22"/>
      </right>
      <top style="hair">
        <color indexed="22"/>
      </top>
      <bottom style="hair">
        <color indexed="22"/>
      </bottom>
      <diagonal/>
    </border>
    <border>
      <left style="hair">
        <color indexed="22"/>
      </left>
      <right/>
      <top style="hair">
        <color indexed="22"/>
      </top>
      <bottom style="hair">
        <color theme="9" tint="0.39994506668294322"/>
      </bottom>
      <diagonal/>
    </border>
    <border>
      <left/>
      <right/>
      <top style="hair">
        <color indexed="22"/>
      </top>
      <bottom style="hair">
        <color theme="9" tint="0.39994506668294322"/>
      </bottom>
      <diagonal/>
    </border>
    <border>
      <left/>
      <right style="hair">
        <color indexed="22"/>
      </right>
      <top style="hair">
        <color indexed="22"/>
      </top>
      <bottom style="hair">
        <color theme="9" tint="0.39994506668294322"/>
      </bottom>
      <diagonal/>
    </border>
    <border>
      <left style="medium">
        <color indexed="64"/>
      </left>
      <right/>
      <top style="medium">
        <color indexed="64"/>
      </top>
      <bottom style="medium">
        <color indexed="64"/>
      </bottom>
      <diagonal/>
    </border>
    <border>
      <left style="hair">
        <color theme="9" tint="0.39994506668294322"/>
      </left>
      <right/>
      <top style="hair">
        <color theme="9" tint="0.39994506668294322"/>
      </top>
      <bottom style="medium">
        <color indexed="64"/>
      </bottom>
      <diagonal/>
    </border>
    <border>
      <left style="thick">
        <color rgb="FFFF0000"/>
      </left>
      <right style="hair">
        <color theme="9" tint="0.39994506668294322"/>
      </right>
      <top style="thick">
        <color rgb="FFFF0000"/>
      </top>
      <bottom style="hair">
        <color theme="9" tint="0.39994506668294322"/>
      </bottom>
      <diagonal/>
    </border>
    <border>
      <left style="hair">
        <color theme="9" tint="0.39994506668294322"/>
      </left>
      <right style="thick">
        <color rgb="FFFF0000"/>
      </right>
      <top style="thick">
        <color rgb="FFFF0000"/>
      </top>
      <bottom style="hair">
        <color theme="9" tint="0.39994506668294322"/>
      </bottom>
      <diagonal/>
    </border>
    <border>
      <left style="thick">
        <color rgb="FFFF0000"/>
      </left>
      <right style="hair">
        <color theme="9" tint="0.39994506668294322"/>
      </right>
      <top style="hair">
        <color theme="9" tint="0.39994506668294322"/>
      </top>
      <bottom style="thick">
        <color rgb="FFFF0000"/>
      </bottom>
      <diagonal/>
    </border>
    <border>
      <left style="hair">
        <color theme="9" tint="0.39994506668294322"/>
      </left>
      <right style="thick">
        <color rgb="FFFF0000"/>
      </right>
      <top style="hair">
        <color theme="9" tint="0.39994506668294322"/>
      </top>
      <bottom style="thick">
        <color rgb="FFFF0000"/>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hair">
        <color indexed="22"/>
      </right>
      <top/>
      <bottom style="hair">
        <color indexed="22"/>
      </bottom>
      <diagonal/>
    </border>
    <border>
      <left style="hair">
        <color theme="9" tint="0.39994506668294322"/>
      </left>
      <right style="hair">
        <color indexed="22"/>
      </right>
      <top style="hair">
        <color theme="9" tint="0.39994506668294322"/>
      </top>
      <bottom style="hair">
        <color theme="9" tint="0.39994506668294322"/>
      </bottom>
      <diagonal/>
    </border>
    <border>
      <left/>
      <right/>
      <top/>
      <bottom style="thick">
        <color rgb="FFFF0000"/>
      </bottom>
      <diagonal/>
    </border>
    <border>
      <left style="thick">
        <color rgb="FFFF0000"/>
      </left>
      <right style="thick">
        <color rgb="FFFF0000"/>
      </right>
      <top style="thick">
        <color rgb="FFFF0000"/>
      </top>
      <bottom style="hair">
        <color theme="9" tint="0.39994506668294322"/>
      </bottom>
      <diagonal/>
    </border>
    <border>
      <left style="thick">
        <color rgb="FFFF0000"/>
      </left>
      <right style="thick">
        <color rgb="FFFF0000"/>
      </right>
      <top style="hair">
        <color theme="9" tint="0.39994506668294322"/>
      </top>
      <bottom style="thick">
        <color rgb="FFFF0000"/>
      </bottom>
      <diagonal/>
    </border>
    <border>
      <left style="hair">
        <color indexed="22"/>
      </left>
      <right style="hair">
        <color indexed="22"/>
      </right>
      <top/>
      <bottom style="hair">
        <color theme="9" tint="0.39994506668294322"/>
      </bottom>
      <diagonal/>
    </border>
    <border>
      <left style="hair">
        <color theme="9" tint="0.39994506668294322"/>
      </left>
      <right style="hair">
        <color theme="9" tint="0.39994506668294322"/>
      </right>
      <top style="thick">
        <color rgb="FFFF0000"/>
      </top>
      <bottom style="thick">
        <color rgb="FFFF0000"/>
      </bottom>
      <diagonal/>
    </border>
    <border>
      <left style="thick">
        <color rgb="FFFF0000"/>
      </left>
      <right style="hair">
        <color theme="9" tint="0.39994506668294322"/>
      </right>
      <top style="hair">
        <color theme="9" tint="0.39994506668294322"/>
      </top>
      <bottom style="hair">
        <color theme="9" tint="0.39994506668294322"/>
      </bottom>
      <diagonal/>
    </border>
    <border>
      <left style="hair">
        <color theme="9" tint="0.39994506668294322"/>
      </left>
      <right style="medium">
        <color indexed="64"/>
      </right>
      <top style="hair">
        <color theme="9" tint="0.39994506668294322"/>
      </top>
      <bottom style="hair">
        <color theme="9" tint="0.39994506668294322"/>
      </bottom>
      <diagonal/>
    </border>
    <border>
      <left style="hair">
        <color theme="9" tint="0.39994506668294322"/>
      </left>
      <right/>
      <top style="hair">
        <color theme="9" tint="0.39991454817346722"/>
      </top>
      <bottom style="medium">
        <color indexed="64"/>
      </bottom>
      <diagonal/>
    </border>
    <border>
      <left style="hair">
        <color theme="9" tint="0.39994506668294322"/>
      </left>
      <right style="hair">
        <color theme="9" tint="0.39994506668294322"/>
      </right>
      <top style="hair">
        <color theme="9" tint="0.39991454817346722"/>
      </top>
      <bottom style="medium">
        <color indexed="64"/>
      </bottom>
      <diagonal/>
    </border>
    <border>
      <left style="hair">
        <color theme="9" tint="0.39994506668294322"/>
      </left>
      <right/>
      <top style="thick">
        <color rgb="FFFF0000"/>
      </top>
      <bottom/>
      <diagonal/>
    </border>
    <border>
      <left/>
      <right/>
      <top style="thick">
        <color rgb="FFFF0000"/>
      </top>
      <bottom/>
      <diagonal/>
    </border>
    <border>
      <left style="hair">
        <color theme="9" tint="0.39991454817346722"/>
      </left>
      <right/>
      <top/>
      <bottom style="hair">
        <color theme="9" tint="0.39991454817346722"/>
      </bottom>
      <diagonal/>
    </border>
    <border>
      <left style="hair">
        <color theme="9" tint="0.39994506668294322"/>
      </left>
      <right style="hair">
        <color theme="9" tint="0.39994506668294322"/>
      </right>
      <top style="hair">
        <color theme="9" tint="0.39994506668294322"/>
      </top>
      <bottom style="thin">
        <color theme="0"/>
      </bottom>
      <diagonal/>
    </border>
    <border>
      <left/>
      <right/>
      <top style="hair">
        <color theme="9" tint="0.39994506668294322"/>
      </top>
      <bottom/>
      <diagonal/>
    </border>
    <border>
      <left style="thick">
        <color theme="1"/>
      </left>
      <right style="thick">
        <color theme="1"/>
      </right>
      <top style="thick">
        <color theme="1"/>
      </top>
      <bottom style="thick">
        <color theme="1"/>
      </bottom>
      <diagonal/>
    </border>
    <border>
      <left style="hair">
        <color theme="6" tint="0.59996337778862885"/>
      </left>
      <right style="hair">
        <color theme="6" tint="0.59996337778862885"/>
      </right>
      <top style="hair">
        <color theme="6" tint="0.59996337778862885"/>
      </top>
      <bottom style="hair">
        <color theme="6" tint="0.59996337778862885"/>
      </bottom>
      <diagonal/>
    </border>
    <border>
      <left style="hair">
        <color theme="6" tint="0.59996337778862885"/>
      </left>
      <right style="thin">
        <color indexed="64"/>
      </right>
      <top style="hair">
        <color theme="6" tint="0.59996337778862885"/>
      </top>
      <bottom style="hair">
        <color theme="6" tint="0.59996337778862885"/>
      </bottom>
      <diagonal/>
    </border>
    <border>
      <left/>
      <right style="hair">
        <color theme="6" tint="0.59996337778862885"/>
      </right>
      <top style="hair">
        <color theme="6" tint="0.59996337778862885"/>
      </top>
      <bottom style="hair">
        <color theme="6" tint="0.59996337778862885"/>
      </bottom>
      <diagonal/>
    </border>
    <border>
      <left style="hair">
        <color theme="9" tint="0.39994506668294322"/>
      </left>
      <right style="hair">
        <color theme="6" tint="0.59996337778862885"/>
      </right>
      <top style="hair">
        <color theme="6" tint="0.59996337778862885"/>
      </top>
      <bottom/>
      <diagonal/>
    </border>
    <border>
      <left style="hair">
        <color theme="9" tint="0.39994506668294322"/>
      </left>
      <right style="hair">
        <color theme="6" tint="0.59996337778862885"/>
      </right>
      <top/>
      <bottom style="hair">
        <color theme="9" tint="0.39994506668294322"/>
      </bottom>
      <diagonal/>
    </border>
    <border>
      <left style="hair">
        <color theme="9" tint="0.39994506668294322"/>
      </left>
      <right style="hair">
        <color theme="6" tint="0.59996337778862885"/>
      </right>
      <top/>
      <bottom/>
      <diagonal/>
    </border>
    <border>
      <left style="hair">
        <color theme="6" tint="0.59996337778862885"/>
      </left>
      <right style="hair">
        <color theme="6" tint="0.59996337778862885"/>
      </right>
      <top style="hair">
        <color theme="6" tint="0.59996337778862885"/>
      </top>
      <bottom style="thick">
        <color rgb="FFFF0000"/>
      </bottom>
      <diagonal/>
    </border>
    <border>
      <left style="thick">
        <color rgb="FFFF0000"/>
      </left>
      <right style="hair">
        <color indexed="22"/>
      </right>
      <top/>
      <bottom style="hair">
        <color indexed="22"/>
      </bottom>
      <diagonal/>
    </border>
    <border>
      <left style="hair">
        <color indexed="22"/>
      </left>
      <right style="thick">
        <color rgb="FFFF0000"/>
      </right>
      <top/>
      <bottom style="hair">
        <color indexed="22"/>
      </bottom>
      <diagonal/>
    </border>
    <border>
      <left style="thick">
        <color rgb="FFFF0000"/>
      </left>
      <right style="hair">
        <color indexed="22"/>
      </right>
      <top style="hair">
        <color indexed="22"/>
      </top>
      <bottom style="thick">
        <color rgb="FFFF0000"/>
      </bottom>
      <diagonal/>
    </border>
    <border>
      <left style="hair">
        <color indexed="22"/>
      </left>
      <right style="thick">
        <color rgb="FFFF0000"/>
      </right>
      <top style="hair">
        <color indexed="22"/>
      </top>
      <bottom style="thick">
        <color rgb="FFFF0000"/>
      </bottom>
      <diagonal/>
    </border>
    <border>
      <left style="medium">
        <color indexed="64"/>
      </left>
      <right style="medium">
        <color indexed="64"/>
      </right>
      <top/>
      <bottom style="medium">
        <color indexed="64"/>
      </bottom>
      <diagonal/>
    </border>
    <border>
      <left style="hair">
        <color indexed="22"/>
      </left>
      <right/>
      <top/>
      <bottom/>
      <diagonal/>
    </border>
    <border>
      <left style="thick">
        <color rgb="FFFF0000"/>
      </left>
      <right style="hair">
        <color theme="9" tint="0.39994506668294322"/>
      </right>
      <top style="thick">
        <color rgb="FFFF0000"/>
      </top>
      <bottom/>
      <diagonal/>
    </border>
    <border>
      <left style="medium">
        <color theme="1"/>
      </left>
      <right style="medium">
        <color theme="1"/>
      </right>
      <top style="medium">
        <color theme="1"/>
      </top>
      <bottom style="medium">
        <color theme="1"/>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6" fillId="0" borderId="0"/>
    <xf numFmtId="0" fontId="17" fillId="0" borderId="0"/>
    <xf numFmtId="0" fontId="21" fillId="0" borderId="0"/>
    <xf numFmtId="0" fontId="6" fillId="0" borderId="0"/>
  </cellStyleXfs>
  <cellXfs count="416">
    <xf numFmtId="0" fontId="0" fillId="0" borderId="0" xfId="0"/>
    <xf numFmtId="0" fontId="2" fillId="0" borderId="0" xfId="0" applyFont="1"/>
    <xf numFmtId="0" fontId="0" fillId="0" borderId="0" xfId="0" applyAlignment="1">
      <alignment vertical="center" readingOrder="1"/>
    </xf>
    <xf numFmtId="0" fontId="2" fillId="2" borderId="0" xfId="0" applyFont="1" applyFill="1"/>
    <xf numFmtId="0" fontId="3" fillId="2" borderId="0" xfId="0" applyFont="1" applyFill="1" applyAlignment="1">
      <alignment vertical="top"/>
    </xf>
    <xf numFmtId="0" fontId="4" fillId="2" borderId="0" xfId="0" applyFont="1" applyFill="1"/>
    <xf numFmtId="0" fontId="4" fillId="2" borderId="0" xfId="0" applyFont="1" applyFill="1" applyAlignment="1">
      <alignment vertical="top" wrapText="1"/>
    </xf>
    <xf numFmtId="0" fontId="2" fillId="2" borderId="0" xfId="0" applyFont="1" applyFill="1" applyAlignment="1">
      <alignment horizontal="left" vertical="top" wrapText="1"/>
    </xf>
    <xf numFmtId="0" fontId="0" fillId="2" borderId="0" xfId="0" applyFill="1"/>
    <xf numFmtId="0" fontId="0" fillId="2" borderId="0" xfId="0" applyFill="1" applyAlignment="1">
      <alignment vertical="center" readingOrder="1"/>
    </xf>
    <xf numFmtId="0" fontId="7" fillId="0" borderId="0" xfId="3" applyFont="1" applyAlignment="1">
      <alignment vertical="center" wrapText="1"/>
    </xf>
    <xf numFmtId="0" fontId="9" fillId="0" borderId="0" xfId="2" applyFont="1" applyAlignment="1" applyProtection="1">
      <alignment vertical="top"/>
      <protection locked="0"/>
    </xf>
    <xf numFmtId="0" fontId="10" fillId="0" borderId="0" xfId="3" applyFont="1"/>
    <xf numFmtId="0" fontId="11" fillId="0" borderId="0" xfId="3" applyFont="1" applyAlignment="1">
      <alignment vertical="center" wrapText="1"/>
    </xf>
    <xf numFmtId="0" fontId="12" fillId="0" borderId="0" xfId="3" applyFont="1" applyAlignment="1">
      <alignment horizontal="left" vertical="top" wrapText="1"/>
    </xf>
    <xf numFmtId="0" fontId="7" fillId="0" borderId="0" xfId="3" applyFont="1" applyAlignment="1">
      <alignment vertical="center"/>
    </xf>
    <xf numFmtId="0" fontId="13" fillId="0" borderId="0" xfId="3" applyFont="1" applyAlignment="1">
      <alignment vertical="center"/>
    </xf>
    <xf numFmtId="0" fontId="13" fillId="0" borderId="0" xfId="3" applyFont="1" applyAlignment="1">
      <alignment vertical="top"/>
    </xf>
    <xf numFmtId="0" fontId="10" fillId="0" borderId="1" xfId="3" applyFont="1" applyBorder="1" applyAlignment="1">
      <alignment horizontal="left" vertical="top" wrapText="1"/>
    </xf>
    <xf numFmtId="0" fontId="10" fillId="0" borderId="2" xfId="3" applyFont="1" applyBorder="1" applyAlignment="1">
      <alignment horizontal="left" vertical="top" wrapText="1"/>
    </xf>
    <xf numFmtId="0" fontId="10" fillId="0" borderId="3" xfId="3" applyFont="1" applyBorder="1" applyAlignment="1">
      <alignment horizontal="left" vertical="top" wrapText="1"/>
    </xf>
    <xf numFmtId="0" fontId="10" fillId="0" borderId="0" xfId="3" applyFont="1" applyAlignment="1">
      <alignment horizontal="left" vertical="top" wrapText="1"/>
    </xf>
    <xf numFmtId="0" fontId="10" fillId="0" borderId="0" xfId="3" quotePrefix="1" applyFont="1"/>
    <xf numFmtId="0" fontId="12" fillId="0" borderId="1" xfId="3" applyFont="1" applyBorder="1" applyAlignment="1">
      <alignment horizontal="left" vertical="top" wrapText="1"/>
    </xf>
    <xf numFmtId="0" fontId="12" fillId="3" borderId="2" xfId="3" applyFont="1" applyFill="1" applyBorder="1" applyAlignment="1">
      <alignment horizontal="left" vertical="top" wrapText="1"/>
    </xf>
    <xf numFmtId="0" fontId="12" fillId="0" borderId="3" xfId="3" applyFont="1" applyBorder="1" applyAlignment="1">
      <alignment horizontal="left" vertical="top" wrapText="1"/>
    </xf>
    <xf numFmtId="0" fontId="12" fillId="4" borderId="4" xfId="3" applyFont="1" applyFill="1" applyBorder="1" applyAlignment="1">
      <alignment horizontal="center" vertical="center" wrapText="1"/>
    </xf>
    <xf numFmtId="0" fontId="14" fillId="4" borderId="5" xfId="3" applyFont="1" applyFill="1" applyBorder="1" applyAlignment="1">
      <alignment horizontal="center" vertical="center" wrapText="1"/>
    </xf>
    <xf numFmtId="0" fontId="14" fillId="4" borderId="6" xfId="3" applyFont="1" applyFill="1" applyBorder="1" applyAlignment="1">
      <alignment horizontal="center" vertical="center" wrapText="1"/>
    </xf>
    <xf numFmtId="0" fontId="14" fillId="5" borderId="0" xfId="3" applyFont="1" applyFill="1" applyAlignment="1">
      <alignment horizontal="center" vertical="center"/>
    </xf>
    <xf numFmtId="0" fontId="14" fillId="4" borderId="4" xfId="3" applyFont="1" applyFill="1" applyBorder="1" applyAlignment="1">
      <alignment horizontal="center" vertical="center"/>
    </xf>
    <xf numFmtId="0" fontId="14" fillId="6" borderId="7" xfId="3" applyFont="1" applyFill="1" applyBorder="1" applyAlignment="1">
      <alignment horizontal="center" vertical="center" wrapText="1"/>
    </xf>
    <xf numFmtId="0" fontId="14" fillId="4" borderId="7" xfId="3" applyFont="1" applyFill="1" applyBorder="1" applyAlignment="1">
      <alignment horizontal="center" vertical="center" wrapText="1"/>
    </xf>
    <xf numFmtId="0" fontId="14" fillId="4" borderId="8" xfId="3" applyFont="1" applyFill="1" applyBorder="1" applyAlignment="1">
      <alignment horizontal="center" vertical="center"/>
    </xf>
    <xf numFmtId="0" fontId="15" fillId="6" borderId="7" xfId="3" applyFont="1" applyFill="1" applyBorder="1" applyAlignment="1">
      <alignment horizontal="center"/>
    </xf>
    <xf numFmtId="0" fontId="15" fillId="4" borderId="7" xfId="3" applyFont="1" applyFill="1" applyBorder="1" applyAlignment="1">
      <alignment horizontal="center"/>
    </xf>
    <xf numFmtId="0" fontId="10" fillId="0" borderId="0" xfId="3" applyFont="1" applyAlignment="1">
      <alignment vertical="center"/>
    </xf>
    <xf numFmtId="0" fontId="14" fillId="4" borderId="9" xfId="3" applyFont="1" applyFill="1" applyBorder="1" applyAlignment="1">
      <alignment horizontal="center" vertical="center"/>
    </xf>
    <xf numFmtId="0" fontId="10" fillId="4" borderId="7" xfId="3" applyFont="1" applyFill="1" applyBorder="1" applyAlignment="1">
      <alignment horizontal="center"/>
    </xf>
    <xf numFmtId="0" fontId="14" fillId="5" borderId="6" xfId="3" applyFont="1" applyFill="1" applyBorder="1" applyAlignment="1">
      <alignment horizontal="center" vertical="center"/>
    </xf>
    <xf numFmtId="0" fontId="15" fillId="4" borderId="7" xfId="3" applyFont="1" applyFill="1" applyBorder="1" applyAlignment="1">
      <alignment horizontal="right"/>
    </xf>
    <xf numFmtId="0" fontId="10" fillId="0" borderId="7" xfId="3" applyFont="1" applyBorder="1" applyAlignment="1" applyProtection="1">
      <alignment horizontal="right"/>
      <protection locked="0"/>
    </xf>
    <xf numFmtId="0" fontId="10" fillId="4" borderId="10" xfId="3" applyFont="1" applyFill="1" applyBorder="1" applyAlignment="1">
      <alignment horizontal="center" vertical="center" wrapText="1"/>
    </xf>
    <xf numFmtId="0" fontId="10" fillId="5" borderId="11" xfId="3" applyFont="1" applyFill="1" applyBorder="1" applyAlignment="1">
      <alignment horizontal="right" vertical="center"/>
    </xf>
    <xf numFmtId="0" fontId="10" fillId="4" borderId="12" xfId="3" applyFont="1" applyFill="1" applyBorder="1" applyAlignment="1">
      <alignment horizontal="right"/>
    </xf>
    <xf numFmtId="0" fontId="16" fillId="4" borderId="7" xfId="3" applyFont="1" applyFill="1" applyBorder="1" applyAlignment="1">
      <alignment horizontal="right" wrapText="1"/>
    </xf>
    <xf numFmtId="0" fontId="16" fillId="4" borderId="10" xfId="3" applyFont="1" applyFill="1" applyBorder="1" applyAlignment="1">
      <alignment horizontal="center" vertical="center" wrapText="1"/>
    </xf>
    <xf numFmtId="0" fontId="16" fillId="5" borderId="11" xfId="3" applyFont="1" applyFill="1" applyBorder="1" applyAlignment="1">
      <alignment horizontal="right" vertical="center"/>
    </xf>
    <xf numFmtId="0" fontId="10" fillId="4" borderId="7" xfId="3" applyFont="1" applyFill="1" applyBorder="1" applyAlignment="1">
      <alignment horizontal="right"/>
    </xf>
    <xf numFmtId="0" fontId="10" fillId="2" borderId="7" xfId="3" applyFont="1" applyFill="1" applyBorder="1" applyAlignment="1" applyProtection="1">
      <alignment horizontal="right"/>
      <protection locked="0"/>
    </xf>
    <xf numFmtId="3" fontId="18" fillId="0" borderId="0" xfId="4" applyNumberFormat="1" applyFont="1" applyAlignment="1" applyProtection="1">
      <alignment horizontal="right" vertical="center"/>
      <protection locked="0"/>
    </xf>
    <xf numFmtId="0" fontId="10" fillId="5" borderId="13" xfId="3" applyFont="1" applyFill="1" applyBorder="1" applyAlignment="1">
      <alignment horizontal="right" vertical="center"/>
    </xf>
    <xf numFmtId="0" fontId="12" fillId="0" borderId="0" xfId="3" applyFont="1"/>
    <xf numFmtId="0" fontId="12" fillId="5" borderId="7" xfId="3" applyFont="1" applyFill="1" applyBorder="1" applyAlignment="1">
      <alignment horizontal="right"/>
    </xf>
    <xf numFmtId="0" fontId="10" fillId="5" borderId="14" xfId="3" applyFont="1" applyFill="1" applyBorder="1"/>
    <xf numFmtId="0" fontId="10" fillId="5" borderId="15" xfId="1" applyNumberFormat="1" applyFont="1" applyFill="1" applyBorder="1"/>
    <xf numFmtId="0" fontId="10" fillId="5" borderId="16" xfId="1" applyNumberFormat="1" applyFont="1" applyFill="1" applyBorder="1"/>
    <xf numFmtId="0" fontId="10" fillId="5" borderId="11" xfId="1" applyNumberFormat="1" applyFont="1" applyFill="1" applyBorder="1"/>
    <xf numFmtId="0" fontId="10" fillId="5" borderId="17" xfId="3" applyFont="1" applyFill="1" applyBorder="1" applyAlignment="1">
      <alignment horizontal="right" vertical="center"/>
    </xf>
    <xf numFmtId="0" fontId="10" fillId="0" borderId="0" xfId="3" applyFont="1" applyAlignment="1">
      <alignment vertical="top"/>
    </xf>
    <xf numFmtId="0" fontId="12" fillId="5" borderId="0" xfId="3" applyFont="1" applyFill="1" applyAlignment="1">
      <alignment horizontal="right"/>
    </xf>
    <xf numFmtId="0" fontId="20" fillId="0" borderId="0" xfId="3" applyFont="1" applyAlignment="1">
      <alignment horizontal="left" vertical="top"/>
    </xf>
    <xf numFmtId="0" fontId="12" fillId="0" borderId="0" xfId="3" applyFont="1" applyAlignment="1">
      <alignment horizontal="left" vertical="top"/>
    </xf>
    <xf numFmtId="0" fontId="10" fillId="0" borderId="0" xfId="3" applyFont="1" applyAlignment="1">
      <alignment vertical="top" wrapText="1"/>
    </xf>
    <xf numFmtId="0" fontId="21" fillId="0" borderId="0" xfId="0" applyFont="1"/>
    <xf numFmtId="0" fontId="14" fillId="4" borderId="18" xfId="3" applyFont="1" applyFill="1" applyBorder="1" applyAlignment="1">
      <alignment horizontal="center" vertical="center" wrapText="1"/>
    </xf>
    <xf numFmtId="0" fontId="14" fillId="4" borderId="0" xfId="3" applyFont="1" applyFill="1" applyAlignment="1">
      <alignment horizontal="center" vertical="center" wrapText="1"/>
    </xf>
    <xf numFmtId="0" fontId="14" fillId="6" borderId="12" xfId="3" applyFont="1" applyFill="1" applyBorder="1" applyAlignment="1">
      <alignment horizontal="center" vertical="center" wrapText="1"/>
    </xf>
    <xf numFmtId="0" fontId="14" fillId="4" borderId="12" xfId="3" applyFont="1" applyFill="1" applyBorder="1" applyAlignment="1">
      <alignment horizontal="center" vertical="center" wrapText="1"/>
    </xf>
    <xf numFmtId="0" fontId="15" fillId="6" borderId="7" xfId="3" applyFont="1" applyFill="1" applyBorder="1" applyAlignment="1">
      <alignment horizontal="left"/>
    </xf>
    <xf numFmtId="0" fontId="15" fillId="4" borderId="7" xfId="3" applyFont="1" applyFill="1" applyBorder="1" applyAlignment="1">
      <alignment horizontal="left"/>
    </xf>
    <xf numFmtId="0" fontId="15" fillId="4" borderId="0" xfId="3" applyFont="1" applyFill="1" applyAlignment="1">
      <alignment horizontal="left"/>
    </xf>
    <xf numFmtId="0" fontId="14" fillId="4" borderId="19" xfId="3" applyFont="1" applyFill="1" applyBorder="1" applyAlignment="1">
      <alignment horizontal="center" vertical="center" wrapText="1"/>
    </xf>
    <xf numFmtId="0" fontId="10" fillId="5" borderId="7" xfId="3" applyFont="1" applyFill="1" applyBorder="1" applyAlignment="1">
      <alignment horizontal="right" vertical="center"/>
    </xf>
    <xf numFmtId="0" fontId="16" fillId="5" borderId="7" xfId="3" applyFont="1" applyFill="1" applyBorder="1" applyAlignment="1">
      <alignment horizontal="right" vertical="center"/>
    </xf>
    <xf numFmtId="0" fontId="12" fillId="0" borderId="0" xfId="3" applyFont="1" applyAlignment="1">
      <alignment horizontal="right"/>
    </xf>
    <xf numFmtId="0" fontId="10" fillId="0" borderId="0" xfId="3" applyFont="1" applyAlignment="1">
      <alignment horizontal="center"/>
    </xf>
    <xf numFmtId="0" fontId="22" fillId="0" borderId="0" xfId="3" applyFont="1"/>
    <xf numFmtId="0" fontId="14" fillId="4" borderId="20" xfId="3" applyFont="1" applyFill="1" applyBorder="1" applyAlignment="1">
      <alignment horizontal="center" vertical="center" wrapText="1"/>
    </xf>
    <xf numFmtId="0" fontId="14" fillId="6" borderId="21" xfId="3" applyFont="1" applyFill="1" applyBorder="1" applyAlignment="1">
      <alignment horizontal="center" vertical="center" wrapText="1"/>
    </xf>
    <xf numFmtId="0" fontId="14" fillId="6" borderId="22" xfId="3" applyFont="1" applyFill="1" applyBorder="1" applyAlignment="1">
      <alignment horizontal="center" vertical="center" wrapText="1"/>
    </xf>
    <xf numFmtId="0" fontId="15" fillId="4" borderId="23" xfId="3" applyFont="1" applyFill="1" applyBorder="1" applyAlignment="1">
      <alignment horizontal="right" vertical="center"/>
    </xf>
    <xf numFmtId="0" fontId="10" fillId="0" borderId="0" xfId="3" applyFont="1" applyAlignment="1">
      <alignment horizontal="right"/>
    </xf>
    <xf numFmtId="0" fontId="16" fillId="4" borderId="24" xfId="3" applyFont="1" applyFill="1" applyBorder="1" applyAlignment="1">
      <alignment horizontal="right" wrapText="1"/>
    </xf>
    <xf numFmtId="0" fontId="16" fillId="0" borderId="7" xfId="3" applyFont="1" applyBorder="1" applyAlignment="1" applyProtection="1">
      <alignment horizontal="right"/>
      <protection locked="0"/>
    </xf>
    <xf numFmtId="0" fontId="12" fillId="5" borderId="25" xfId="3" applyFont="1" applyFill="1" applyBorder="1" applyAlignment="1">
      <alignment horizontal="right" vertical="center"/>
    </xf>
    <xf numFmtId="0" fontId="15" fillId="0" borderId="0" xfId="3" applyFont="1"/>
    <xf numFmtId="0" fontId="20" fillId="0" borderId="0" xfId="3" applyFont="1" applyAlignment="1">
      <alignment horizontal="center" vertical="center"/>
    </xf>
    <xf numFmtId="0" fontId="14" fillId="4" borderId="26" xfId="3" applyFont="1" applyFill="1" applyBorder="1" applyAlignment="1">
      <alignment horizontal="center" vertical="center" wrapText="1"/>
    </xf>
    <xf numFmtId="0" fontId="10" fillId="0" borderId="4" xfId="3" applyFont="1" applyBorder="1" applyAlignment="1" applyProtection="1">
      <alignment horizontal="right"/>
      <protection locked="0"/>
    </xf>
    <xf numFmtId="0" fontId="25" fillId="0" borderId="1" xfId="5" applyFont="1" applyBorder="1" applyAlignment="1">
      <alignment horizontal="left" vertical="top"/>
    </xf>
    <xf numFmtId="0" fontId="25" fillId="0" borderId="1" xfId="5" applyFont="1" applyBorder="1" applyAlignment="1">
      <alignment horizontal="left" vertical="top"/>
    </xf>
    <xf numFmtId="0" fontId="25" fillId="0" borderId="1" xfId="5" applyFont="1" applyBorder="1" applyAlignment="1">
      <alignment horizontal="left" vertical="top" wrapText="1"/>
    </xf>
    <xf numFmtId="0" fontId="10" fillId="0" borderId="0" xfId="3" applyFont="1" applyAlignment="1">
      <alignment horizontal="left" vertical="top"/>
    </xf>
    <xf numFmtId="0" fontId="21" fillId="0" borderId="0" xfId="5" applyAlignment="1">
      <alignment horizontal="left" vertical="top"/>
    </xf>
    <xf numFmtId="0" fontId="21" fillId="0" borderId="1" xfId="5" applyBorder="1" applyAlignment="1">
      <alignment horizontal="left" vertical="top" wrapText="1"/>
    </xf>
    <xf numFmtId="0" fontId="21" fillId="0" borderId="1" xfId="5" applyBorder="1" applyAlignment="1">
      <alignment horizontal="left" vertical="top" wrapText="1"/>
    </xf>
    <xf numFmtId="0" fontId="21" fillId="7" borderId="1" xfId="5" applyFill="1" applyBorder="1" applyAlignment="1">
      <alignment horizontal="left" vertical="top" wrapText="1"/>
    </xf>
    <xf numFmtId="0" fontId="21" fillId="0" borderId="1" xfId="5" applyBorder="1" applyAlignment="1">
      <alignment horizontal="left" vertical="center"/>
    </xf>
    <xf numFmtId="0" fontId="21" fillId="0" borderId="1" xfId="5" applyBorder="1" applyAlignment="1" applyProtection="1">
      <alignment horizontal="left" vertical="center" wrapText="1"/>
      <protection locked="0"/>
    </xf>
    <xf numFmtId="0" fontId="21" fillId="0" borderId="1" xfId="5" applyBorder="1" applyAlignment="1" applyProtection="1">
      <alignment horizontal="left" vertical="center" wrapText="1"/>
      <protection locked="0"/>
    </xf>
    <xf numFmtId="0" fontId="10" fillId="0" borderId="0" xfId="3" applyFont="1" applyAlignment="1">
      <alignment horizontal="left" vertical="center"/>
    </xf>
    <xf numFmtId="0" fontId="1" fillId="0" borderId="0" xfId="0" applyFont="1" applyAlignment="1">
      <alignment vertical="center" readingOrder="1"/>
    </xf>
    <xf numFmtId="0" fontId="9" fillId="0" borderId="0" xfId="2" applyFont="1" applyAlignment="1" applyProtection="1">
      <alignment vertical="center"/>
      <protection locked="0"/>
    </xf>
    <xf numFmtId="0" fontId="26" fillId="0" borderId="0" xfId="2" applyFont="1" applyAlignment="1" applyProtection="1"/>
    <xf numFmtId="0" fontId="12" fillId="0" borderId="0" xfId="3" applyFont="1" applyAlignment="1">
      <alignment vertical="top"/>
    </xf>
    <xf numFmtId="0" fontId="12" fillId="0" borderId="0" xfId="3" applyFont="1" applyAlignment="1">
      <alignment vertical="top" wrapText="1"/>
    </xf>
    <xf numFmtId="0" fontId="12" fillId="4" borderId="27" xfId="3" applyFont="1" applyFill="1" applyBorder="1" applyAlignment="1">
      <alignment horizontal="center" vertical="center" wrapText="1"/>
    </xf>
    <xf numFmtId="0" fontId="12" fillId="4" borderId="19" xfId="3" applyFont="1" applyFill="1" applyBorder="1" applyAlignment="1">
      <alignment horizontal="center" vertical="center" wrapText="1"/>
    </xf>
    <xf numFmtId="0" fontId="12" fillId="5" borderId="0" xfId="3" applyFont="1" applyFill="1" applyAlignment="1">
      <alignment horizontal="center" vertical="center"/>
    </xf>
    <xf numFmtId="0" fontId="12" fillId="4" borderId="12" xfId="3" applyFont="1" applyFill="1" applyBorder="1" applyAlignment="1">
      <alignment horizontal="center" vertical="center" wrapText="1"/>
    </xf>
    <xf numFmtId="0" fontId="12" fillId="6" borderId="12" xfId="3" applyFont="1" applyFill="1" applyBorder="1" applyAlignment="1">
      <alignment horizontal="center" vertical="center" wrapText="1"/>
    </xf>
    <xf numFmtId="0" fontId="12" fillId="5" borderId="6" xfId="3" applyFont="1" applyFill="1" applyBorder="1" applyAlignment="1">
      <alignment horizontal="center" vertical="center"/>
    </xf>
    <xf numFmtId="0" fontId="10" fillId="0" borderId="7" xfId="3" applyFont="1" applyBorder="1" applyAlignment="1" applyProtection="1">
      <alignment horizontal="right" vertical="center"/>
      <protection locked="0"/>
    </xf>
    <xf numFmtId="0" fontId="16" fillId="4" borderId="12" xfId="3" applyFont="1" applyFill="1" applyBorder="1" applyAlignment="1">
      <alignment horizontal="right" wrapText="1"/>
    </xf>
    <xf numFmtId="0" fontId="10" fillId="5" borderId="4" xfId="3" applyFont="1" applyFill="1" applyBorder="1" applyAlignment="1">
      <alignment horizontal="right" vertical="center"/>
    </xf>
    <xf numFmtId="0" fontId="10" fillId="5" borderId="27" xfId="3" applyFont="1" applyFill="1" applyBorder="1" applyAlignment="1">
      <alignment horizontal="right" vertical="center"/>
    </xf>
    <xf numFmtId="0" fontId="10" fillId="5" borderId="28" xfId="3" applyFont="1" applyFill="1" applyBorder="1" applyAlignment="1">
      <alignment horizontal="right" vertical="center"/>
    </xf>
    <xf numFmtId="0" fontId="10" fillId="5" borderId="0" xfId="3" applyFont="1" applyFill="1" applyAlignment="1">
      <alignment horizontal="right" vertical="center"/>
    </xf>
    <xf numFmtId="0" fontId="10" fillId="5" borderId="15" xfId="3" applyFont="1" applyFill="1" applyBorder="1" applyAlignment="1">
      <alignment horizontal="right" vertical="center"/>
    </xf>
    <xf numFmtId="0" fontId="10" fillId="5" borderId="16" xfId="3" applyFont="1" applyFill="1" applyBorder="1" applyAlignment="1">
      <alignment horizontal="right" vertical="center"/>
    </xf>
    <xf numFmtId="0" fontId="12" fillId="4" borderId="7" xfId="3" applyFont="1" applyFill="1" applyBorder="1" applyAlignment="1">
      <alignment horizontal="center" vertical="center" wrapText="1"/>
    </xf>
    <xf numFmtId="0" fontId="10" fillId="5" borderId="14" xfId="3" applyFont="1" applyFill="1" applyBorder="1" applyAlignment="1">
      <alignment horizontal="right" vertical="center"/>
    </xf>
    <xf numFmtId="0" fontId="10" fillId="0" borderId="17" xfId="3" applyFont="1" applyBorder="1" applyProtection="1">
      <protection locked="0"/>
    </xf>
    <xf numFmtId="0" fontId="10" fillId="0" borderId="0" xfId="3" applyFont="1" applyAlignment="1">
      <alignment horizontal="right" vertical="top"/>
    </xf>
    <xf numFmtId="0" fontId="12" fillId="4" borderId="0" xfId="3" applyFont="1" applyFill="1" applyAlignment="1">
      <alignment horizontal="center" vertical="center" wrapText="1"/>
    </xf>
    <xf numFmtId="0" fontId="12" fillId="4" borderId="12" xfId="3" applyFont="1" applyFill="1" applyBorder="1" applyAlignment="1">
      <alignment horizontal="center" vertical="top" wrapText="1"/>
    </xf>
    <xf numFmtId="0" fontId="10" fillId="4" borderId="0" xfId="0" applyFont="1" applyFill="1" applyAlignment="1">
      <alignment horizontal="right"/>
    </xf>
    <xf numFmtId="0" fontId="27" fillId="0" borderId="0" xfId="6" applyFont="1"/>
    <xf numFmtId="0" fontId="12" fillId="4" borderId="12" xfId="3" applyFont="1" applyFill="1" applyBorder="1" applyAlignment="1">
      <alignment horizontal="right" vertical="center" wrapText="1"/>
    </xf>
    <xf numFmtId="0" fontId="10" fillId="7" borderId="14" xfId="3" applyFont="1" applyFill="1" applyBorder="1" applyAlignment="1">
      <alignment vertical="center" wrapText="1"/>
    </xf>
    <xf numFmtId="0" fontId="10" fillId="7" borderId="29" xfId="3" applyFont="1" applyFill="1" applyBorder="1" applyAlignment="1">
      <alignment vertical="center" wrapText="1"/>
    </xf>
    <xf numFmtId="0" fontId="10" fillId="4" borderId="12" xfId="3" applyFont="1" applyFill="1" applyBorder="1" applyAlignment="1">
      <alignment horizontal="right" vertical="center" wrapText="1"/>
    </xf>
    <xf numFmtId="0" fontId="10" fillId="0" borderId="7" xfId="3" applyFont="1" applyBorder="1" applyAlignment="1" applyProtection="1">
      <alignment vertical="center" wrapText="1"/>
      <protection locked="0"/>
    </xf>
    <xf numFmtId="0" fontId="10" fillId="5" borderId="7" xfId="3" applyFont="1" applyFill="1" applyBorder="1" applyAlignment="1">
      <alignment vertical="top"/>
    </xf>
    <xf numFmtId="0" fontId="12" fillId="0" borderId="0" xfId="3" applyFont="1" applyAlignment="1">
      <alignment horizontal="center" vertical="center"/>
    </xf>
    <xf numFmtId="0" fontId="21" fillId="0" borderId="0" xfId="5" applyAlignment="1">
      <alignment horizontal="left" vertical="top" wrapText="1"/>
    </xf>
    <xf numFmtId="0" fontId="12" fillId="4" borderId="20" xfId="3" applyFont="1" applyFill="1" applyBorder="1" applyAlignment="1">
      <alignment horizontal="center" vertical="center" wrapText="1"/>
    </xf>
    <xf numFmtId="0" fontId="12" fillId="4" borderId="20" xfId="3" applyFont="1" applyFill="1" applyBorder="1" applyAlignment="1">
      <alignment horizontal="center" vertical="center" wrapText="1"/>
    </xf>
    <xf numFmtId="0" fontId="12" fillId="5" borderId="0" xfId="3" applyFont="1" applyFill="1" applyAlignment="1">
      <alignment horizontal="center" vertical="center"/>
    </xf>
    <xf numFmtId="0" fontId="12" fillId="6" borderId="21" xfId="3" applyFont="1" applyFill="1" applyBorder="1" applyAlignment="1">
      <alignment horizontal="center" vertical="center" wrapText="1"/>
    </xf>
    <xf numFmtId="0" fontId="21" fillId="4" borderId="12" xfId="3" applyFont="1" applyFill="1" applyBorder="1" applyAlignment="1">
      <alignment horizontal="right" vertical="top" wrapText="1"/>
    </xf>
    <xf numFmtId="0" fontId="10" fillId="0" borderId="5" xfId="3" applyFont="1" applyBorder="1" applyAlignment="1" applyProtection="1">
      <alignment horizontal="right" vertical="center"/>
      <protection locked="0"/>
    </xf>
    <xf numFmtId="0" fontId="10" fillId="0" borderId="30" xfId="3" applyFont="1" applyBorder="1" applyAlignment="1" applyProtection="1">
      <alignment horizontal="right" vertical="center"/>
      <protection locked="0"/>
    </xf>
    <xf numFmtId="0" fontId="10" fillId="0" borderId="31" xfId="3" applyFont="1" applyBorder="1" applyAlignment="1" applyProtection="1">
      <alignment horizontal="right" vertical="center"/>
      <protection locked="0"/>
    </xf>
    <xf numFmtId="0" fontId="10" fillId="0" borderId="32" xfId="3" applyFont="1" applyBorder="1" applyAlignment="1" applyProtection="1">
      <alignment horizontal="right" vertical="center"/>
      <protection locked="0"/>
    </xf>
    <xf numFmtId="0" fontId="28" fillId="4" borderId="0" xfId="3" applyFont="1" applyFill="1" applyAlignment="1">
      <alignment horizontal="right" vertical="top" wrapText="1"/>
    </xf>
    <xf numFmtId="0" fontId="10" fillId="0" borderId="33" xfId="3" applyFont="1" applyBorder="1" applyAlignment="1" applyProtection="1">
      <alignment horizontal="right" vertical="center"/>
      <protection locked="0"/>
    </xf>
    <xf numFmtId="0" fontId="10" fillId="0" borderId="34" xfId="3" applyFont="1" applyBorder="1" applyAlignment="1" applyProtection="1">
      <alignment horizontal="right" vertical="center"/>
      <protection locked="0"/>
    </xf>
    <xf numFmtId="0" fontId="10" fillId="4" borderId="0" xfId="3" applyFont="1" applyFill="1" applyAlignment="1">
      <alignment horizontal="right"/>
    </xf>
    <xf numFmtId="0" fontId="10" fillId="5" borderId="35" xfId="3" applyFont="1" applyFill="1" applyBorder="1" applyAlignment="1">
      <alignment horizontal="right" vertical="center"/>
    </xf>
    <xf numFmtId="0" fontId="10" fillId="0" borderId="36" xfId="3" applyFont="1" applyBorder="1" applyAlignment="1" applyProtection="1">
      <alignment horizontal="right" vertical="center"/>
      <protection locked="0"/>
    </xf>
    <xf numFmtId="0" fontId="10" fillId="0" borderId="37" xfId="3" applyFont="1" applyBorder="1" applyAlignment="1" applyProtection="1">
      <alignment horizontal="right" vertical="center"/>
      <protection locked="0"/>
    </xf>
    <xf numFmtId="0" fontId="10" fillId="5" borderId="38" xfId="3" applyFont="1" applyFill="1" applyBorder="1" applyAlignment="1">
      <alignment horizontal="right" vertical="center"/>
    </xf>
    <xf numFmtId="0" fontId="10" fillId="5" borderId="5" xfId="3" applyFont="1" applyFill="1" applyBorder="1" applyAlignment="1">
      <alignment horizontal="right" vertical="center"/>
    </xf>
    <xf numFmtId="0" fontId="10" fillId="5" borderId="39" xfId="3" applyFont="1" applyFill="1" applyBorder="1" applyAlignment="1">
      <alignment horizontal="right" vertical="center"/>
    </xf>
    <xf numFmtId="0" fontId="21" fillId="4" borderId="1" xfId="5" applyFill="1" applyBorder="1" applyAlignment="1">
      <alignment horizontal="left" vertical="top" wrapText="1"/>
    </xf>
    <xf numFmtId="0" fontId="10" fillId="0" borderId="1" xfId="3" applyFont="1" applyBorder="1" applyAlignment="1">
      <alignment horizontal="left" vertical="center"/>
    </xf>
    <xf numFmtId="0" fontId="10" fillId="0" borderId="1" xfId="3" applyFont="1" applyBorder="1" applyAlignment="1">
      <alignment vertical="center" wrapText="1"/>
    </xf>
    <xf numFmtId="0" fontId="7" fillId="0" borderId="0" xfId="3" applyFont="1" applyAlignment="1">
      <alignment vertical="top"/>
    </xf>
    <xf numFmtId="0" fontId="1" fillId="0" borderId="0" xfId="0" applyFont="1" applyAlignment="1">
      <alignment vertical="top"/>
    </xf>
    <xf numFmtId="0" fontId="29" fillId="0" borderId="0" xfId="3" applyFont="1" applyAlignment="1">
      <alignment vertical="center"/>
    </xf>
    <xf numFmtId="0" fontId="1" fillId="0" borderId="0" xfId="0" applyFont="1"/>
    <xf numFmtId="0" fontId="30" fillId="0" borderId="0" xfId="2" applyFont="1" applyAlignment="1" applyProtection="1">
      <alignment vertical="top"/>
    </xf>
    <xf numFmtId="0" fontId="12" fillId="2" borderId="1" xfId="3" applyFont="1" applyFill="1" applyBorder="1" applyAlignment="1">
      <alignment horizontal="left" vertical="top" wrapText="1"/>
    </xf>
    <xf numFmtId="0" fontId="12" fillId="4" borderId="7" xfId="6" applyFont="1" applyFill="1" applyBorder="1" applyAlignment="1">
      <alignment horizontal="center" vertical="center" wrapText="1"/>
    </xf>
    <xf numFmtId="0" fontId="25" fillId="5" borderId="0" xfId="6" applyFont="1" applyFill="1" applyAlignment="1">
      <alignment horizontal="center" vertical="center" wrapText="1"/>
    </xf>
    <xf numFmtId="0" fontId="12" fillId="4" borderId="22" xfId="3" applyFont="1" applyFill="1" applyBorder="1" applyAlignment="1">
      <alignment horizontal="center" vertical="center" wrapText="1"/>
    </xf>
    <xf numFmtId="0" fontId="12" fillId="4" borderId="23" xfId="3" applyFont="1" applyFill="1" applyBorder="1" applyAlignment="1">
      <alignment horizontal="center" vertical="center" wrapText="1"/>
    </xf>
    <xf numFmtId="0" fontId="12" fillId="4" borderId="40" xfId="3" applyFont="1" applyFill="1" applyBorder="1" applyAlignment="1">
      <alignment horizontal="center" vertical="center" wrapText="1"/>
    </xf>
    <xf numFmtId="0" fontId="12" fillId="4" borderId="41" xfId="3" applyFont="1" applyFill="1" applyBorder="1" applyAlignment="1">
      <alignment horizontal="center" vertical="center" wrapText="1"/>
    </xf>
    <xf numFmtId="0" fontId="12" fillId="4" borderId="42" xfId="6" applyFont="1" applyFill="1" applyBorder="1" applyAlignment="1">
      <alignment horizontal="center" vertical="center" wrapText="1"/>
    </xf>
    <xf numFmtId="0" fontId="12" fillId="4" borderId="43" xfId="6" applyFont="1" applyFill="1" applyBorder="1" applyAlignment="1">
      <alignment horizontal="center" vertical="center" wrapText="1"/>
    </xf>
    <xf numFmtId="0" fontId="12" fillId="4" borderId="44" xfId="6" applyFont="1" applyFill="1" applyBorder="1" applyAlignment="1">
      <alignment horizontal="center" vertical="center" wrapText="1"/>
    </xf>
    <xf numFmtId="0" fontId="12" fillId="4" borderId="27" xfId="3" applyFont="1" applyFill="1" applyBorder="1" applyAlignment="1">
      <alignment horizontal="center" vertical="center" wrapText="1"/>
    </xf>
    <xf numFmtId="0" fontId="25" fillId="6" borderId="7" xfId="3" applyFont="1" applyFill="1" applyBorder="1" applyAlignment="1">
      <alignment horizontal="center" vertical="center" wrapText="1"/>
    </xf>
    <xf numFmtId="0" fontId="25" fillId="5" borderId="19" xfId="6" applyFont="1" applyFill="1" applyBorder="1" applyAlignment="1">
      <alignment horizontal="center" vertical="center" wrapText="1"/>
    </xf>
    <xf numFmtId="0" fontId="21" fillId="5" borderId="40" xfId="6" applyFont="1" applyFill="1" applyBorder="1" applyAlignment="1">
      <alignment horizontal="right" vertical="center"/>
    </xf>
    <xf numFmtId="0" fontId="10" fillId="5" borderId="45" xfId="3" applyFont="1" applyFill="1" applyBorder="1" applyAlignment="1">
      <alignment horizontal="right" vertical="center"/>
    </xf>
    <xf numFmtId="0" fontId="25" fillId="5" borderId="6" xfId="6" applyFont="1" applyFill="1" applyBorder="1" applyAlignment="1">
      <alignment horizontal="center" vertical="center" wrapText="1"/>
    </xf>
    <xf numFmtId="0" fontId="10" fillId="4" borderId="23" xfId="3" applyFont="1" applyFill="1" applyBorder="1" applyAlignment="1">
      <alignment horizontal="right" vertical="top"/>
    </xf>
    <xf numFmtId="0" fontId="10" fillId="4" borderId="12" xfId="3" applyFont="1" applyFill="1" applyBorder="1" applyAlignment="1">
      <alignment horizontal="right" vertical="top"/>
    </xf>
    <xf numFmtId="0" fontId="10" fillId="0" borderId="12" xfId="3" applyFont="1" applyBorder="1" applyAlignment="1" applyProtection="1">
      <alignment horizontal="right" vertical="top"/>
      <protection locked="0"/>
    </xf>
    <xf numFmtId="0" fontId="10" fillId="4" borderId="0" xfId="3" applyFont="1" applyFill="1" applyAlignment="1">
      <alignment horizontal="right" vertical="top"/>
    </xf>
    <xf numFmtId="0" fontId="10" fillId="5" borderId="46" xfId="3" applyFont="1" applyFill="1" applyBorder="1" applyAlignment="1">
      <alignment horizontal="right" vertical="center"/>
    </xf>
    <xf numFmtId="0" fontId="20" fillId="0" borderId="0" xfId="3" applyFont="1" applyAlignment="1">
      <alignment horizontal="left" vertical="center"/>
    </xf>
    <xf numFmtId="0" fontId="10" fillId="5" borderId="9" xfId="3" applyFont="1" applyFill="1" applyBorder="1" applyAlignment="1">
      <alignment horizontal="right" vertical="center"/>
    </xf>
    <xf numFmtId="0" fontId="12" fillId="4" borderId="20" xfId="6" applyFont="1" applyFill="1" applyBorder="1" applyAlignment="1">
      <alignment horizontal="center" vertical="center" wrapText="1"/>
    </xf>
    <xf numFmtId="0" fontId="12" fillId="4" borderId="19" xfId="6" applyFont="1" applyFill="1" applyBorder="1" applyAlignment="1">
      <alignment horizontal="center" vertical="center" wrapText="1"/>
    </xf>
    <xf numFmtId="0" fontId="12" fillId="4" borderId="26" xfId="6" applyFont="1" applyFill="1" applyBorder="1" applyAlignment="1">
      <alignment horizontal="center" vertical="center" wrapText="1"/>
    </xf>
    <xf numFmtId="0" fontId="12" fillId="6" borderId="42" xfId="6" applyFont="1" applyFill="1" applyBorder="1" applyAlignment="1">
      <alignment horizontal="center" vertical="center" wrapText="1"/>
    </xf>
    <xf numFmtId="0" fontId="12" fillId="6" borderId="43" xfId="6" applyFont="1" applyFill="1" applyBorder="1" applyAlignment="1">
      <alignment horizontal="center" vertical="center" wrapText="1"/>
    </xf>
    <xf numFmtId="0" fontId="12" fillId="6" borderId="44" xfId="6" applyFont="1" applyFill="1" applyBorder="1" applyAlignment="1">
      <alignment horizontal="center" vertical="center" wrapText="1"/>
    </xf>
    <xf numFmtId="0" fontId="12" fillId="6" borderId="7" xfId="6" applyFont="1" applyFill="1" applyBorder="1" applyAlignment="1">
      <alignment horizontal="center" vertical="center" wrapText="1"/>
    </xf>
    <xf numFmtId="0" fontId="10" fillId="4" borderId="23" xfId="6" applyFont="1" applyFill="1" applyBorder="1" applyAlignment="1">
      <alignment horizontal="right" vertical="top" wrapText="1"/>
    </xf>
    <xf numFmtId="0" fontId="10" fillId="0" borderId="47" xfId="6" applyFont="1" applyBorder="1" applyAlignment="1" applyProtection="1">
      <alignment horizontal="right" vertical="center"/>
      <protection locked="0"/>
    </xf>
    <xf numFmtId="0" fontId="10" fillId="0" borderId="48" xfId="6" applyFont="1" applyBorder="1" applyAlignment="1" applyProtection="1">
      <alignment horizontal="right" vertical="center"/>
      <protection locked="0"/>
    </xf>
    <xf numFmtId="0" fontId="10" fillId="0" borderId="11" xfId="6" applyFont="1" applyBorder="1" applyAlignment="1" applyProtection="1">
      <alignment horizontal="right" vertical="center"/>
      <protection locked="0"/>
    </xf>
    <xf numFmtId="0" fontId="10" fillId="0" borderId="49" xfId="6" applyFont="1" applyBorder="1" applyAlignment="1" applyProtection="1">
      <alignment horizontal="right" vertical="center"/>
      <protection locked="0"/>
    </xf>
    <xf numFmtId="0" fontId="10" fillId="0" borderId="50" xfId="6" applyFont="1" applyBorder="1" applyAlignment="1" applyProtection="1">
      <alignment horizontal="right" vertical="center"/>
      <protection locked="0"/>
    </xf>
    <xf numFmtId="0" fontId="12" fillId="5" borderId="23" xfId="3" applyFont="1" applyFill="1" applyBorder="1" applyAlignment="1">
      <alignment horizontal="right"/>
    </xf>
    <xf numFmtId="0" fontId="10" fillId="5" borderId="8" xfId="3" applyFont="1" applyFill="1" applyBorder="1" applyAlignment="1">
      <alignment horizontal="right" vertical="center"/>
    </xf>
    <xf numFmtId="0" fontId="12" fillId="5" borderId="23" xfId="6" applyFont="1" applyFill="1" applyBorder="1" applyAlignment="1">
      <alignment horizontal="right" vertical="center" wrapText="1"/>
    </xf>
    <xf numFmtId="0" fontId="10" fillId="0" borderId="17" xfId="6" applyFont="1" applyBorder="1" applyAlignment="1" applyProtection="1">
      <alignment horizontal="right" vertical="center"/>
      <protection locked="0"/>
    </xf>
    <xf numFmtId="0" fontId="31" fillId="0" borderId="0" xfId="6" applyFont="1" applyAlignment="1">
      <alignment horizontal="right" vertical="center" wrapText="1"/>
    </xf>
    <xf numFmtId="0" fontId="12" fillId="0" borderId="51" xfId="3" applyFont="1" applyBorder="1" applyAlignment="1">
      <alignment vertical="top"/>
    </xf>
    <xf numFmtId="0" fontId="25" fillId="0" borderId="1" xfId="5" applyFont="1" applyBorder="1" applyAlignment="1">
      <alignment vertical="top"/>
    </xf>
    <xf numFmtId="0" fontId="25" fillId="0" borderId="2" xfId="5" applyFont="1" applyBorder="1" applyAlignment="1">
      <alignment vertical="top" wrapText="1"/>
    </xf>
    <xf numFmtId="0" fontId="25" fillId="0" borderId="52" xfId="5" applyFont="1" applyBorder="1" applyAlignment="1">
      <alignment vertical="top" wrapText="1"/>
    </xf>
    <xf numFmtId="0" fontId="10" fillId="0" borderId="53" xfId="3" applyFont="1" applyBorder="1" applyAlignment="1">
      <alignment vertical="top"/>
    </xf>
    <xf numFmtId="0" fontId="21" fillId="0" borderId="1" xfId="5" applyBorder="1" applyAlignment="1">
      <alignment vertical="top" wrapText="1"/>
    </xf>
    <xf numFmtId="0" fontId="21" fillId="0" borderId="2" xfId="5" applyBorder="1" applyAlignment="1">
      <alignment vertical="top" wrapText="1"/>
    </xf>
    <xf numFmtId="0" fontId="21" fillId="0" borderId="52" xfId="5" applyBorder="1" applyAlignment="1">
      <alignment vertical="top" wrapText="1"/>
    </xf>
    <xf numFmtId="0" fontId="10" fillId="0" borderId="1" xfId="3" applyFont="1" applyBorder="1" applyAlignment="1">
      <alignment vertical="center"/>
    </xf>
    <xf numFmtId="0" fontId="21" fillId="0" borderId="2" xfId="5" applyBorder="1" applyAlignment="1" applyProtection="1">
      <alignment vertical="center" wrapText="1"/>
      <protection locked="0"/>
    </xf>
    <xf numFmtId="0" fontId="21" fillId="0" borderId="52" xfId="5" applyBorder="1" applyAlignment="1" applyProtection="1">
      <alignment vertical="center" wrapText="1"/>
      <protection locked="0"/>
    </xf>
    <xf numFmtId="0" fontId="1" fillId="0" borderId="0" xfId="0" applyFont="1" applyAlignment="1">
      <alignment vertical="center"/>
    </xf>
    <xf numFmtId="0" fontId="7" fillId="0" borderId="0" xfId="6" applyFont="1" applyAlignment="1">
      <alignment vertical="top"/>
    </xf>
    <xf numFmtId="0" fontId="10" fillId="0" borderId="0" xfId="6" applyFont="1"/>
    <xf numFmtId="0" fontId="32" fillId="0" borderId="0" xfId="3" applyFont="1" applyAlignment="1">
      <alignment vertical="center"/>
    </xf>
    <xf numFmtId="0" fontId="12" fillId="0" borderId="0" xfId="6" applyFont="1" applyAlignment="1">
      <alignment vertical="top"/>
    </xf>
    <xf numFmtId="0" fontId="12" fillId="0" borderId="0" xfId="6" applyFont="1" applyAlignment="1">
      <alignment vertical="top" wrapText="1"/>
    </xf>
    <xf numFmtId="0" fontId="13" fillId="0" borderId="0" xfId="6" applyFont="1" applyAlignment="1">
      <alignment vertical="top"/>
    </xf>
    <xf numFmtId="0" fontId="10" fillId="0" borderId="0" xfId="6" applyFont="1" applyAlignment="1">
      <alignment vertical="top"/>
    </xf>
    <xf numFmtId="0" fontId="12" fillId="3" borderId="1" xfId="3" applyFont="1" applyFill="1" applyBorder="1" applyAlignment="1">
      <alignment horizontal="left" vertical="top" wrapText="1"/>
    </xf>
    <xf numFmtId="0" fontId="12" fillId="0" borderId="0" xfId="6" applyFont="1"/>
    <xf numFmtId="0" fontId="12" fillId="4" borderId="8" xfId="3" applyFont="1" applyFill="1" applyBorder="1" applyAlignment="1">
      <alignment horizontal="center" vertical="center" wrapText="1"/>
    </xf>
    <xf numFmtId="0" fontId="12" fillId="4" borderId="8" xfId="6" applyFont="1" applyFill="1" applyBorder="1" applyAlignment="1">
      <alignment horizontal="center" vertical="center"/>
    </xf>
    <xf numFmtId="0" fontId="14" fillId="4" borderId="19" xfId="6" applyFont="1" applyFill="1" applyBorder="1" applyAlignment="1">
      <alignment horizontal="center" vertical="center"/>
    </xf>
    <xf numFmtId="0" fontId="14" fillId="4" borderId="54" xfId="6" applyFont="1" applyFill="1" applyBorder="1" applyAlignment="1">
      <alignment horizontal="center" vertical="center"/>
    </xf>
    <xf numFmtId="0" fontId="12" fillId="5" borderId="8" xfId="6" applyFont="1" applyFill="1" applyBorder="1" applyAlignment="1">
      <alignment horizontal="center" vertical="center"/>
    </xf>
    <xf numFmtId="0" fontId="12" fillId="5" borderId="0" xfId="6" applyFont="1" applyFill="1" applyAlignment="1">
      <alignment horizontal="center" vertical="center" wrapText="1"/>
    </xf>
    <xf numFmtId="0" fontId="12" fillId="4" borderId="9" xfId="3" applyFont="1" applyFill="1" applyBorder="1" applyAlignment="1">
      <alignment vertical="center" wrapText="1"/>
    </xf>
    <xf numFmtId="0" fontId="12" fillId="5" borderId="7" xfId="6" applyFont="1" applyFill="1" applyBorder="1" applyAlignment="1">
      <alignment horizontal="center" vertical="center" wrapText="1"/>
    </xf>
    <xf numFmtId="0" fontId="12" fillId="5" borderId="55" xfId="6" applyFont="1" applyFill="1" applyBorder="1" applyAlignment="1">
      <alignment horizontal="center" vertical="center" wrapText="1"/>
    </xf>
    <xf numFmtId="0" fontId="12" fillId="5" borderId="56" xfId="6" applyFont="1" applyFill="1" applyBorder="1" applyAlignment="1">
      <alignment horizontal="center" vertical="center" wrapText="1"/>
    </xf>
    <xf numFmtId="0" fontId="10" fillId="0" borderId="0" xfId="6" applyFont="1" applyAlignment="1">
      <alignment horizontal="center" wrapText="1"/>
    </xf>
    <xf numFmtId="0" fontId="10" fillId="4" borderId="7" xfId="6" applyFont="1" applyFill="1" applyBorder="1" applyAlignment="1">
      <alignment horizontal="right" vertical="center" wrapText="1"/>
    </xf>
    <xf numFmtId="0" fontId="10" fillId="0" borderId="7" xfId="6" applyFont="1" applyBorder="1" applyAlignment="1" applyProtection="1">
      <alignment horizontal="right"/>
      <protection locked="0"/>
    </xf>
    <xf numFmtId="0" fontId="10" fillId="5" borderId="7" xfId="6" applyFont="1" applyFill="1" applyBorder="1"/>
    <xf numFmtId="0" fontId="10" fillId="5" borderId="57" xfId="6" applyFont="1" applyFill="1" applyBorder="1"/>
    <xf numFmtId="0" fontId="15" fillId="4" borderId="7" xfId="6" applyFont="1" applyFill="1" applyBorder="1" applyAlignment="1">
      <alignment horizontal="right" vertical="center" wrapText="1"/>
    </xf>
    <xf numFmtId="0" fontId="15" fillId="0" borderId="7" xfId="6" applyFont="1" applyBorder="1" applyAlignment="1" applyProtection="1">
      <alignment horizontal="right"/>
      <protection locked="0"/>
    </xf>
    <xf numFmtId="0" fontId="15" fillId="5" borderId="7" xfId="6" applyFont="1" applyFill="1" applyBorder="1"/>
    <xf numFmtId="0" fontId="15" fillId="5" borderId="14" xfId="6" applyFont="1" applyFill="1" applyBorder="1"/>
    <xf numFmtId="0" fontId="15" fillId="5" borderId="58" xfId="6" applyFont="1" applyFill="1" applyBorder="1"/>
    <xf numFmtId="0" fontId="12" fillId="0" borderId="0" xfId="6" applyFont="1" applyAlignment="1">
      <alignment horizontal="left" vertical="top" wrapText="1"/>
    </xf>
    <xf numFmtId="0" fontId="10" fillId="0" borderId="0" xfId="6" applyFont="1" applyAlignment="1">
      <alignment vertical="top" wrapText="1"/>
    </xf>
    <xf numFmtId="0" fontId="25" fillId="0" borderId="2" xfId="5" applyFont="1" applyBorder="1" applyAlignment="1">
      <alignment horizontal="left" vertical="top" wrapText="1"/>
    </xf>
    <xf numFmtId="0" fontId="25" fillId="0" borderId="52" xfId="5" applyFont="1" applyBorder="1" applyAlignment="1">
      <alignment horizontal="left" vertical="top" wrapText="1"/>
    </xf>
    <xf numFmtId="0" fontId="10" fillId="0" borderId="0" xfId="6" applyFont="1" applyAlignment="1">
      <alignment horizontal="left" vertical="top"/>
    </xf>
    <xf numFmtId="0" fontId="21" fillId="7" borderId="2" xfId="5" applyFill="1" applyBorder="1" applyAlignment="1">
      <alignment horizontal="left" vertical="top" wrapText="1"/>
    </xf>
    <xf numFmtId="0" fontId="21" fillId="7" borderId="52" xfId="5" applyFill="1" applyBorder="1" applyAlignment="1">
      <alignment horizontal="left" vertical="top" wrapText="1"/>
    </xf>
    <xf numFmtId="0" fontId="21" fillId="0" borderId="2" xfId="5" applyBorder="1" applyAlignment="1" applyProtection="1">
      <alignment horizontal="left" vertical="center" wrapText="1"/>
      <protection locked="0"/>
    </xf>
    <xf numFmtId="0" fontId="21" fillId="0" borderId="52" xfId="5" applyBorder="1" applyAlignment="1" applyProtection="1">
      <alignment horizontal="left" vertical="center" wrapText="1"/>
      <protection locked="0"/>
    </xf>
    <xf numFmtId="0" fontId="10" fillId="0" borderId="0" xfId="6" applyFont="1" applyAlignment="1">
      <alignment horizontal="left" vertical="center"/>
    </xf>
    <xf numFmtId="0" fontId="12" fillId="4" borderId="59" xfId="3" applyFont="1" applyFill="1" applyBorder="1" applyAlignment="1">
      <alignment horizontal="center" vertical="center" wrapText="1"/>
    </xf>
    <xf numFmtId="0" fontId="12" fillId="4" borderId="4" xfId="3" applyFont="1" applyFill="1" applyBorder="1" applyAlignment="1">
      <alignment horizontal="center" vertical="center" wrapText="1"/>
    </xf>
    <xf numFmtId="0" fontId="12" fillId="4" borderId="7" xfId="3" applyFont="1" applyFill="1" applyBorder="1" applyAlignment="1">
      <alignment horizontal="center" vertical="center" wrapText="1"/>
    </xf>
    <xf numFmtId="0" fontId="12" fillId="4" borderId="14" xfId="3" applyFont="1" applyFill="1" applyBorder="1" applyAlignment="1">
      <alignment horizontal="center" vertical="center" wrapText="1"/>
    </xf>
    <xf numFmtId="0" fontId="12" fillId="4" borderId="29" xfId="3" applyFont="1" applyFill="1" applyBorder="1" applyAlignment="1">
      <alignment horizontal="center" vertical="center" wrapText="1"/>
    </xf>
    <xf numFmtId="0" fontId="12" fillId="4" borderId="11" xfId="3" applyFont="1" applyFill="1" applyBorder="1" applyAlignment="1">
      <alignment horizontal="center" vertical="center" wrapText="1"/>
    </xf>
    <xf numFmtId="0" fontId="10" fillId="4" borderId="7" xfId="0" applyFont="1" applyFill="1" applyBorder="1" applyAlignment="1">
      <alignment horizontal="center" vertical="center" wrapText="1"/>
    </xf>
    <xf numFmtId="0" fontId="12" fillId="5" borderId="7" xfId="3" applyFont="1" applyFill="1" applyBorder="1" applyAlignment="1">
      <alignment horizontal="center" vertical="center" wrapText="1"/>
    </xf>
    <xf numFmtId="0" fontId="12" fillId="4" borderId="9" xfId="3" applyFont="1" applyFill="1" applyBorder="1" applyAlignment="1">
      <alignment horizontal="center" vertical="center" wrapText="1"/>
    </xf>
    <xf numFmtId="0" fontId="10" fillId="4" borderId="7" xfId="3" applyFont="1" applyFill="1" applyBorder="1" applyAlignment="1">
      <alignment horizontal="right" vertical="top"/>
    </xf>
    <xf numFmtId="0" fontId="10" fillId="0" borderId="7" xfId="3" applyFont="1" applyBorder="1" applyAlignment="1" applyProtection="1">
      <alignment vertical="top"/>
      <protection locked="0"/>
    </xf>
    <xf numFmtId="0" fontId="10" fillId="4" borderId="14" xfId="3" applyFont="1" applyFill="1" applyBorder="1" applyAlignment="1">
      <alignment horizontal="right" vertical="top"/>
    </xf>
    <xf numFmtId="0" fontId="10" fillId="0" borderId="0" xfId="3" applyFont="1" applyAlignment="1">
      <alignment horizontal="center" vertical="top"/>
    </xf>
    <xf numFmtId="0" fontId="21" fillId="0" borderId="1" xfId="5" applyBorder="1" applyAlignment="1">
      <alignment horizontal="left" vertical="center" wrapText="1"/>
    </xf>
    <xf numFmtId="0" fontId="32" fillId="0" borderId="0" xfId="3" applyFont="1" applyAlignment="1">
      <alignment horizontal="left" vertical="center"/>
    </xf>
    <xf numFmtId="0" fontId="13" fillId="0" borderId="0" xfId="3" applyFont="1" applyAlignment="1">
      <alignment vertical="top" wrapText="1"/>
    </xf>
    <xf numFmtId="0" fontId="0" fillId="0" borderId="0" xfId="0" applyAlignment="1">
      <alignment vertical="top" wrapText="1"/>
    </xf>
    <xf numFmtId="0" fontId="33" fillId="0" borderId="0" xfId="0" applyFont="1" applyAlignment="1">
      <alignment vertical="top"/>
    </xf>
    <xf numFmtId="0" fontId="34" fillId="2" borderId="0" xfId="3" applyFont="1" applyFill="1" applyAlignment="1">
      <alignment horizontal="left" vertical="top" wrapText="1"/>
    </xf>
    <xf numFmtId="0" fontId="20" fillId="2" borderId="0" xfId="3" applyFont="1" applyFill="1" applyAlignment="1">
      <alignment horizontal="left" vertical="top" wrapText="1"/>
    </xf>
    <xf numFmtId="0" fontId="10" fillId="0" borderId="7" xfId="3" applyFont="1" applyBorder="1" applyAlignment="1" applyProtection="1">
      <alignment vertical="center"/>
      <protection locked="0"/>
    </xf>
    <xf numFmtId="0" fontId="10" fillId="5" borderId="7" xfId="3" applyFont="1" applyFill="1" applyBorder="1" applyAlignment="1">
      <alignment vertical="center"/>
    </xf>
    <xf numFmtId="0" fontId="10" fillId="5" borderId="4" xfId="3" applyFont="1" applyFill="1" applyBorder="1" applyAlignment="1">
      <alignment vertical="top"/>
    </xf>
    <xf numFmtId="0" fontId="10" fillId="5" borderId="15" xfId="3" applyFont="1" applyFill="1" applyBorder="1" applyAlignment="1">
      <alignment vertical="top"/>
    </xf>
    <xf numFmtId="0" fontId="10" fillId="5" borderId="60" xfId="3" applyFont="1" applyFill="1" applyBorder="1" applyAlignment="1">
      <alignment vertical="top"/>
    </xf>
    <xf numFmtId="0" fontId="10" fillId="5" borderId="16" xfId="3" applyFont="1" applyFill="1" applyBorder="1" applyAlignment="1">
      <alignment vertical="top"/>
    </xf>
    <xf numFmtId="0" fontId="10" fillId="5" borderId="61" xfId="3" applyFont="1" applyFill="1" applyBorder="1" applyAlignment="1">
      <alignment vertical="top"/>
    </xf>
    <xf numFmtId="0" fontId="10" fillId="5" borderId="62" xfId="3" applyFont="1" applyFill="1" applyBorder="1" applyAlignment="1">
      <alignment vertical="top"/>
    </xf>
    <xf numFmtId="0" fontId="10" fillId="5" borderId="17" xfId="3" applyFont="1" applyFill="1" applyBorder="1" applyAlignment="1">
      <alignment vertical="center"/>
    </xf>
    <xf numFmtId="0" fontId="12" fillId="4" borderId="63" xfId="3" applyFont="1" applyFill="1" applyBorder="1" applyAlignment="1">
      <alignment horizontal="center" vertical="center" wrapText="1"/>
    </xf>
    <xf numFmtId="0" fontId="12" fillId="4" borderId="64" xfId="3" applyFont="1" applyFill="1" applyBorder="1" applyAlignment="1">
      <alignment horizontal="center" vertical="center" wrapText="1"/>
    </xf>
    <xf numFmtId="0" fontId="12" fillId="4" borderId="65" xfId="3" applyFont="1" applyFill="1" applyBorder="1" applyAlignment="1">
      <alignment horizontal="center" vertical="center" wrapText="1"/>
    </xf>
    <xf numFmtId="0" fontId="21" fillId="0" borderId="66" xfId="0" applyFont="1" applyBorder="1" applyAlignment="1">
      <alignment vertical="center" wrapText="1"/>
    </xf>
    <xf numFmtId="0" fontId="12" fillId="0" borderId="0" xfId="3" applyFont="1" applyAlignment="1">
      <alignment horizontal="right" vertical="center" wrapText="1"/>
    </xf>
    <xf numFmtId="0" fontId="12" fillId="5" borderId="63" xfId="3" applyFont="1" applyFill="1" applyBorder="1" applyAlignment="1">
      <alignment horizontal="center" vertical="center" wrapText="1"/>
    </xf>
    <xf numFmtId="0" fontId="21" fillId="5" borderId="67" xfId="0" applyFont="1" applyFill="1" applyBorder="1" applyAlignment="1">
      <alignment horizontal="right"/>
    </xf>
    <xf numFmtId="0" fontId="10" fillId="5" borderId="17" xfId="3" applyFont="1" applyFill="1" applyBorder="1"/>
    <xf numFmtId="0" fontId="10" fillId="5" borderId="0" xfId="3" applyFont="1" applyFill="1" applyAlignment="1">
      <alignment vertical="top"/>
    </xf>
    <xf numFmtId="0" fontId="10" fillId="0" borderId="0" xfId="3" applyFont="1" applyAlignment="1">
      <alignment horizontal="right" vertical="center"/>
    </xf>
    <xf numFmtId="0" fontId="12" fillId="4" borderId="7" xfId="3" applyFont="1" applyFill="1" applyBorder="1" applyAlignment="1">
      <alignment horizontal="right"/>
    </xf>
    <xf numFmtId="0" fontId="12" fillId="4" borderId="7" xfId="3" applyFont="1" applyFill="1" applyBorder="1" applyAlignment="1">
      <alignment horizontal="right" vertical="top"/>
    </xf>
    <xf numFmtId="0" fontId="10" fillId="7" borderId="11" xfId="3" applyFont="1" applyFill="1" applyBorder="1" applyAlignment="1">
      <alignment vertical="center"/>
    </xf>
    <xf numFmtId="0" fontId="10" fillId="5" borderId="68" xfId="3" applyFont="1" applyFill="1" applyBorder="1" applyAlignment="1">
      <alignment vertical="top"/>
    </xf>
    <xf numFmtId="0" fontId="12" fillId="2" borderId="0" xfId="3" applyFont="1" applyFill="1" applyAlignment="1">
      <alignment horizontal="right"/>
    </xf>
    <xf numFmtId="0" fontId="10" fillId="2" borderId="0" xfId="3" applyFont="1" applyFill="1" applyAlignment="1">
      <alignment vertical="top"/>
    </xf>
    <xf numFmtId="0" fontId="10" fillId="2" borderId="69" xfId="3" applyFont="1" applyFill="1" applyBorder="1" applyAlignment="1">
      <alignment vertical="top"/>
    </xf>
    <xf numFmtId="0" fontId="10" fillId="2" borderId="0" xfId="3" applyFont="1" applyFill="1"/>
    <xf numFmtId="0" fontId="12" fillId="5" borderId="0" xfId="3" applyFont="1" applyFill="1" applyAlignment="1">
      <alignment horizontal="right" vertical="center" wrapText="1"/>
    </xf>
    <xf numFmtId="0" fontId="12" fillId="5" borderId="69" xfId="3" applyFont="1" applyFill="1" applyBorder="1" applyAlignment="1">
      <alignment horizontal="right" vertical="center"/>
    </xf>
    <xf numFmtId="0" fontId="10" fillId="8" borderId="70" xfId="3" applyFont="1" applyFill="1" applyBorder="1" applyAlignment="1" applyProtection="1">
      <alignment horizontal="right" vertical="center"/>
      <protection locked="0"/>
    </xf>
    <xf numFmtId="0" fontId="32" fillId="0" borderId="0" xfId="3" applyFont="1" applyAlignment="1">
      <alignment vertical="center" wrapText="1"/>
    </xf>
    <xf numFmtId="0" fontId="10" fillId="0" borderId="0" xfId="6" applyFont="1" applyAlignment="1">
      <alignment vertical="center"/>
    </xf>
    <xf numFmtId="0" fontId="13" fillId="0" borderId="0" xfId="6" applyFont="1" applyAlignment="1">
      <alignment vertical="center"/>
    </xf>
    <xf numFmtId="0" fontId="10" fillId="0" borderId="0" xfId="6" applyFont="1" applyAlignment="1">
      <alignment vertical="center" wrapText="1"/>
    </xf>
    <xf numFmtId="0" fontId="34" fillId="0" borderId="0" xfId="0" applyFont="1"/>
    <xf numFmtId="0" fontId="20" fillId="0" borderId="0" xfId="6" applyFont="1" applyAlignment="1">
      <alignment horizontal="left" vertical="top"/>
    </xf>
    <xf numFmtId="0" fontId="12" fillId="4" borderId="71" xfId="6" applyFont="1" applyFill="1" applyBorder="1" applyAlignment="1">
      <alignment horizontal="center" vertical="center" wrapText="1"/>
    </xf>
    <xf numFmtId="0" fontId="14" fillId="4" borderId="72" xfId="6" applyFont="1" applyFill="1" applyBorder="1" applyAlignment="1">
      <alignment horizontal="center" vertical="center" wrapText="1"/>
    </xf>
    <xf numFmtId="0" fontId="12" fillId="4" borderId="73" xfId="6" applyFont="1" applyFill="1" applyBorder="1" applyAlignment="1">
      <alignment horizontal="center" vertical="center" wrapText="1"/>
    </xf>
    <xf numFmtId="0" fontId="12" fillId="4" borderId="71" xfId="6" applyFont="1" applyFill="1" applyBorder="1" applyAlignment="1">
      <alignment horizontal="center" vertical="center" wrapText="1"/>
    </xf>
    <xf numFmtId="0" fontId="12" fillId="4" borderId="11" xfId="6" applyFont="1" applyFill="1" applyBorder="1" applyAlignment="1">
      <alignment horizontal="center" vertical="center" wrapText="1"/>
    </xf>
    <xf numFmtId="0" fontId="12" fillId="4" borderId="74" xfId="6" applyFont="1" applyFill="1" applyBorder="1" applyAlignment="1">
      <alignment horizontal="center" vertical="center" wrapText="1"/>
    </xf>
    <xf numFmtId="0" fontId="14" fillId="4" borderId="72" xfId="6" applyFont="1" applyFill="1" applyBorder="1" applyAlignment="1">
      <alignment horizontal="center" vertical="center" wrapText="1"/>
    </xf>
    <xf numFmtId="0" fontId="12" fillId="4" borderId="73" xfId="6" applyFont="1" applyFill="1" applyBorder="1" applyAlignment="1">
      <alignment horizontal="center" vertical="center" wrapText="1"/>
    </xf>
    <xf numFmtId="0" fontId="25" fillId="5" borderId="11" xfId="6" applyFont="1" applyFill="1" applyBorder="1" applyAlignment="1">
      <alignment horizontal="center" vertical="center" wrapText="1"/>
    </xf>
    <xf numFmtId="0" fontId="12" fillId="4" borderId="75" xfId="6" applyFont="1" applyFill="1" applyBorder="1" applyAlignment="1">
      <alignment horizontal="center" vertical="center" wrapText="1"/>
    </xf>
    <xf numFmtId="0" fontId="10" fillId="4" borderId="7" xfId="6" applyFont="1" applyFill="1" applyBorder="1" applyAlignment="1">
      <alignment horizontal="right" vertical="top"/>
    </xf>
    <xf numFmtId="0" fontId="10" fillId="0" borderId="9" xfId="6" applyFont="1" applyBorder="1" applyAlignment="1" applyProtection="1">
      <alignment horizontal="right" vertical="top"/>
      <protection locked="0"/>
    </xf>
    <xf numFmtId="0" fontId="21" fillId="5" borderId="7" xfId="6" applyFont="1" applyFill="1" applyBorder="1" applyAlignment="1">
      <alignment horizontal="right" vertical="center"/>
    </xf>
    <xf numFmtId="0" fontId="10" fillId="0" borderId="7" xfId="6" applyFont="1" applyBorder="1" applyAlignment="1" applyProtection="1">
      <alignment horizontal="right" vertical="top"/>
      <protection locked="0"/>
    </xf>
    <xf numFmtId="0" fontId="10" fillId="8" borderId="7" xfId="3" applyFont="1" applyFill="1" applyBorder="1" applyAlignment="1">
      <alignment horizontal="right" vertical="center" wrapText="1"/>
    </xf>
    <xf numFmtId="0" fontId="10" fillId="8" borderId="7" xfId="3" applyFont="1" applyFill="1" applyBorder="1" applyAlignment="1" applyProtection="1">
      <alignment vertical="center" wrapText="1"/>
      <protection locked="0"/>
    </xf>
    <xf numFmtId="0" fontId="12" fillId="5" borderId="14" xfId="3" applyFont="1" applyFill="1" applyBorder="1" applyAlignment="1">
      <alignment horizontal="right"/>
    </xf>
    <xf numFmtId="0" fontId="12" fillId="5" borderId="19" xfId="6" applyFont="1" applyFill="1" applyBorder="1" applyAlignment="1">
      <alignment horizontal="right" vertical="top" wrapText="1"/>
    </xf>
    <xf numFmtId="0" fontId="10" fillId="2" borderId="17" xfId="6" applyFont="1" applyFill="1" applyBorder="1" applyAlignment="1" applyProtection="1">
      <alignment vertical="top"/>
      <protection locked="0"/>
    </xf>
    <xf numFmtId="0" fontId="10" fillId="0" borderId="17" xfId="6" applyFont="1" applyBorder="1" applyAlignment="1" applyProtection="1">
      <alignment vertical="top"/>
      <protection locked="0"/>
    </xf>
    <xf numFmtId="0" fontId="37" fillId="0" borderId="0" xfId="6" applyFont="1" applyAlignment="1">
      <alignment vertical="top"/>
    </xf>
    <xf numFmtId="0" fontId="14" fillId="4" borderId="71" xfId="6" applyFont="1" applyFill="1" applyBorder="1" applyAlignment="1">
      <alignment horizontal="center" vertical="center" wrapText="1"/>
    </xf>
    <xf numFmtId="0" fontId="12" fillId="4" borderId="76" xfId="6" applyFont="1" applyFill="1" applyBorder="1" applyAlignment="1">
      <alignment horizontal="center" vertical="center" wrapText="1"/>
    </xf>
    <xf numFmtId="0" fontId="1" fillId="4" borderId="71" xfId="0" applyFont="1" applyFill="1" applyBorder="1" applyAlignment="1">
      <alignment horizontal="center" vertical="center" wrapText="1"/>
    </xf>
    <xf numFmtId="0" fontId="12" fillId="5" borderId="13" xfId="6" applyFont="1" applyFill="1" applyBorder="1" applyAlignment="1">
      <alignment horizontal="center" vertical="center" wrapText="1"/>
    </xf>
    <xf numFmtId="0" fontId="12" fillId="5" borderId="32" xfId="6" applyFont="1" applyFill="1" applyBorder="1" applyAlignment="1">
      <alignment horizontal="center" vertical="center" wrapText="1"/>
    </xf>
    <xf numFmtId="0" fontId="10" fillId="5" borderId="7" xfId="6" applyFont="1" applyFill="1" applyBorder="1" applyAlignment="1">
      <alignment horizontal="right" vertical="center"/>
    </xf>
    <xf numFmtId="0" fontId="12" fillId="0" borderId="0" xfId="3" applyFont="1" applyAlignment="1">
      <alignment horizontal="right" vertical="top"/>
    </xf>
    <xf numFmtId="0" fontId="12" fillId="0" borderId="0" xfId="6" applyFont="1" applyAlignment="1">
      <alignment horizontal="right" vertical="top" wrapText="1"/>
    </xf>
    <xf numFmtId="0" fontId="15" fillId="4" borderId="71" xfId="0" applyFont="1" applyFill="1" applyBorder="1" applyAlignment="1">
      <alignment horizontal="center" vertical="center"/>
    </xf>
    <xf numFmtId="0" fontId="10" fillId="0" borderId="9" xfId="6" applyFont="1" applyBorder="1" applyAlignment="1" applyProtection="1">
      <alignment horizontal="right" vertical="center"/>
      <protection locked="0"/>
    </xf>
    <xf numFmtId="0" fontId="10" fillId="0" borderId="7" xfId="6" applyFont="1" applyBorder="1" applyAlignment="1" applyProtection="1">
      <alignment horizontal="right" vertical="center"/>
      <protection locked="0"/>
    </xf>
    <xf numFmtId="0" fontId="31" fillId="0" borderId="0" xfId="6" applyFont="1" applyAlignment="1">
      <alignment horizontal="left" vertical="top" wrapText="1"/>
    </xf>
    <xf numFmtId="0" fontId="12" fillId="4" borderId="20" xfId="6" applyFont="1" applyFill="1" applyBorder="1" applyAlignment="1">
      <alignment horizontal="center" vertical="center" wrapText="1"/>
    </xf>
    <xf numFmtId="0" fontId="12" fillId="4" borderId="71" xfId="6" applyFont="1" applyFill="1" applyBorder="1" applyAlignment="1">
      <alignment horizontal="center" vertical="center"/>
    </xf>
    <xf numFmtId="0" fontId="12" fillId="4" borderId="77" xfId="6" applyFont="1" applyFill="1" applyBorder="1" applyAlignment="1">
      <alignment horizontal="center" vertical="center" wrapText="1"/>
    </xf>
    <xf numFmtId="0" fontId="10" fillId="0" borderId="78" xfId="6" applyFont="1" applyBorder="1" applyAlignment="1" applyProtection="1">
      <alignment horizontal="right" vertical="center"/>
      <protection locked="0"/>
    </xf>
    <xf numFmtId="0" fontId="10" fillId="0" borderId="79" xfId="6" applyFont="1" applyBorder="1" applyAlignment="1" applyProtection="1">
      <alignment horizontal="right" vertical="center"/>
      <protection locked="0"/>
    </xf>
    <xf numFmtId="0" fontId="10" fillId="0" borderId="80" xfId="6" applyFont="1" applyBorder="1" applyAlignment="1" applyProtection="1">
      <alignment horizontal="right" vertical="center"/>
      <protection locked="0"/>
    </xf>
    <xf numFmtId="0" fontId="10" fillId="0" borderId="81" xfId="6" applyFont="1" applyBorder="1" applyAlignment="1" applyProtection="1">
      <alignment horizontal="right" vertical="center"/>
      <protection locked="0"/>
    </xf>
    <xf numFmtId="0" fontId="12" fillId="5" borderId="19" xfId="6" applyFont="1" applyFill="1" applyBorder="1" applyAlignment="1">
      <alignment horizontal="right" vertical="center" wrapText="1"/>
    </xf>
    <xf numFmtId="0" fontId="10" fillId="2" borderId="82" xfId="6" applyFont="1" applyFill="1" applyBorder="1" applyAlignment="1" applyProtection="1">
      <alignment horizontal="right" vertical="center"/>
      <protection locked="0"/>
    </xf>
    <xf numFmtId="0" fontId="10" fillId="0" borderId="0" xfId="6" applyFont="1" applyAlignment="1">
      <alignment horizontal="left" vertical="top" wrapText="1"/>
    </xf>
    <xf numFmtId="0" fontId="10" fillId="0" borderId="0" xfId="6" applyFont="1" applyAlignment="1">
      <alignment horizontal="left" vertical="center" wrapText="1"/>
    </xf>
    <xf numFmtId="0" fontId="15" fillId="4" borderId="71" xfId="0" applyFont="1" applyFill="1" applyBorder="1" applyAlignment="1">
      <alignment horizontal="center" vertical="center" wrapText="1"/>
    </xf>
    <xf numFmtId="0" fontId="21" fillId="4" borderId="7" xfId="6" applyFont="1" applyFill="1" applyBorder="1" applyAlignment="1">
      <alignment horizontal="right" vertical="center" wrapText="1"/>
    </xf>
    <xf numFmtId="0" fontId="12" fillId="4" borderId="9" xfId="6" applyFont="1" applyFill="1" applyBorder="1" applyAlignment="1">
      <alignment horizontal="center" vertical="center" wrapText="1"/>
    </xf>
    <xf numFmtId="0" fontId="12" fillId="4" borderId="4" xfId="6" applyFont="1" applyFill="1" applyBorder="1" applyAlignment="1">
      <alignment horizontal="center" vertical="center" wrapText="1"/>
    </xf>
    <xf numFmtId="0" fontId="12" fillId="5" borderId="4" xfId="6" applyFont="1" applyFill="1" applyBorder="1" applyAlignment="1">
      <alignment horizontal="center" vertical="center"/>
    </xf>
    <xf numFmtId="0" fontId="12" fillId="5" borderId="4" xfId="6" applyFont="1" applyFill="1" applyBorder="1" applyAlignment="1">
      <alignment horizontal="right" vertical="center" wrapText="1"/>
    </xf>
    <xf numFmtId="0" fontId="21" fillId="5" borderId="17" xfId="6" applyFont="1" applyFill="1" applyBorder="1" applyAlignment="1">
      <alignment horizontal="right" vertical="center"/>
    </xf>
    <xf numFmtId="0" fontId="32" fillId="0" borderId="0" xfId="3" applyFont="1" applyAlignment="1">
      <alignment horizontal="left" vertical="center" wrapText="1"/>
    </xf>
    <xf numFmtId="0" fontId="12" fillId="0" borderId="0" xfId="6" applyFont="1" applyAlignment="1">
      <alignment vertical="center"/>
    </xf>
    <xf numFmtId="0" fontId="34" fillId="0" borderId="0" xfId="6" applyFont="1"/>
    <xf numFmtId="0" fontId="12" fillId="4" borderId="9" xfId="6" applyFont="1" applyFill="1" applyBorder="1" applyAlignment="1">
      <alignment horizontal="center" vertical="center" wrapText="1"/>
    </xf>
    <xf numFmtId="0" fontId="12" fillId="4" borderId="4" xfId="6" applyFont="1" applyFill="1" applyBorder="1" applyAlignment="1">
      <alignment horizontal="center" vertical="center" wrapText="1"/>
    </xf>
    <xf numFmtId="0" fontId="12" fillId="4" borderId="7" xfId="6" applyFont="1" applyFill="1" applyBorder="1" applyAlignment="1">
      <alignment horizontal="center" vertical="center" wrapText="1"/>
    </xf>
    <xf numFmtId="0" fontId="25" fillId="0" borderId="4" xfId="6" applyFont="1" applyBorder="1" applyAlignment="1">
      <alignment horizontal="center" vertical="center"/>
    </xf>
    <xf numFmtId="0" fontId="25" fillId="0" borderId="9" xfId="6" applyFont="1" applyBorder="1" applyAlignment="1">
      <alignment horizontal="center" vertical="center"/>
    </xf>
    <xf numFmtId="0" fontId="25" fillId="4" borderId="7" xfId="6" applyFont="1" applyFill="1" applyBorder="1" applyAlignment="1">
      <alignment horizontal="center" vertical="center" wrapText="1"/>
    </xf>
    <xf numFmtId="0" fontId="10" fillId="4" borderId="7" xfId="6" applyFont="1" applyFill="1" applyBorder="1" applyAlignment="1">
      <alignment horizontal="right" vertical="top" wrapText="1"/>
    </xf>
    <xf numFmtId="0" fontId="10" fillId="2" borderId="7" xfId="6" applyFont="1" applyFill="1" applyBorder="1" applyAlignment="1" applyProtection="1">
      <alignment horizontal="right" vertical="center"/>
      <protection locked="0"/>
    </xf>
    <xf numFmtId="0" fontId="10" fillId="2" borderId="7" xfId="6" applyFont="1" applyFill="1" applyBorder="1" applyAlignment="1">
      <alignment horizontal="center"/>
    </xf>
    <xf numFmtId="0" fontId="10" fillId="0" borderId="83" xfId="6" applyFont="1" applyBorder="1"/>
    <xf numFmtId="0" fontId="10" fillId="2" borderId="4" xfId="6" applyFont="1" applyFill="1" applyBorder="1" applyAlignment="1" applyProtection="1">
      <alignment horizontal="right" vertical="center"/>
      <protection locked="0"/>
    </xf>
    <xf numFmtId="0" fontId="12" fillId="5" borderId="7" xfId="6" applyFont="1" applyFill="1" applyBorder="1" applyAlignment="1">
      <alignment horizontal="center"/>
    </xf>
    <xf numFmtId="0" fontId="10" fillId="5" borderId="17" xfId="6" applyFont="1" applyFill="1" applyBorder="1" applyAlignment="1">
      <alignment horizontal="right" vertical="center"/>
    </xf>
    <xf numFmtId="0" fontId="12" fillId="5" borderId="0" xfId="6" applyFont="1" applyFill="1" applyAlignment="1">
      <alignment horizontal="right" vertical="top"/>
    </xf>
    <xf numFmtId="0" fontId="10" fillId="5" borderId="82" xfId="6" applyFont="1" applyFill="1" applyBorder="1" applyAlignment="1">
      <alignment vertical="top"/>
    </xf>
    <xf numFmtId="0" fontId="10" fillId="0" borderId="0" xfId="6" applyFont="1" applyAlignment="1">
      <alignment horizontal="center"/>
    </xf>
    <xf numFmtId="0" fontId="12" fillId="4" borderId="8" xfId="6" applyFont="1" applyFill="1" applyBorder="1" applyAlignment="1">
      <alignment horizontal="center" vertical="center" wrapText="1"/>
    </xf>
    <xf numFmtId="0" fontId="10" fillId="0" borderId="4" xfId="6" applyFont="1" applyBorder="1" applyAlignment="1" applyProtection="1">
      <alignment horizontal="right" vertical="center"/>
      <protection locked="0"/>
    </xf>
    <xf numFmtId="0" fontId="10" fillId="4" borderId="7" xfId="3" applyFont="1" applyFill="1" applyBorder="1" applyAlignment="1">
      <alignment horizontal="right" vertical="center"/>
    </xf>
    <xf numFmtId="0" fontId="10" fillId="4" borderId="7" xfId="6" applyFont="1" applyFill="1" applyBorder="1" applyAlignment="1">
      <alignment horizontal="right" vertical="center"/>
    </xf>
    <xf numFmtId="0" fontId="10" fillId="5" borderId="0" xfId="6" applyFont="1" applyFill="1" applyAlignment="1">
      <alignment horizontal="right" vertical="center"/>
    </xf>
    <xf numFmtId="0" fontId="12" fillId="5" borderId="0" xfId="6" applyFont="1" applyFill="1" applyAlignment="1">
      <alignment horizontal="right" vertical="center"/>
    </xf>
    <xf numFmtId="0" fontId="10" fillId="0" borderId="0" xfId="6" applyFont="1" applyAlignment="1">
      <alignment horizontal="right" vertical="center"/>
    </xf>
    <xf numFmtId="0" fontId="20" fillId="0" borderId="0" xfId="6" applyFont="1"/>
    <xf numFmtId="0" fontId="12" fillId="5" borderId="8" xfId="6" applyFont="1" applyFill="1" applyBorder="1" applyAlignment="1">
      <alignment horizontal="center" vertical="center" wrapText="1"/>
    </xf>
    <xf numFmtId="0" fontId="12" fillId="4" borderId="7" xfId="6" applyFont="1" applyFill="1" applyBorder="1" applyAlignment="1">
      <alignment horizontal="center" vertical="top"/>
    </xf>
    <xf numFmtId="0" fontId="12" fillId="4" borderId="4" xfId="6" applyFont="1" applyFill="1" applyBorder="1" applyAlignment="1">
      <alignment horizontal="center" vertical="top" wrapText="1"/>
    </xf>
    <xf numFmtId="0" fontId="12" fillId="4" borderId="7" xfId="6" applyFont="1" applyFill="1" applyBorder="1" applyAlignment="1">
      <alignment horizontal="center" vertical="top" wrapText="1"/>
    </xf>
    <xf numFmtId="0" fontId="12" fillId="5" borderId="9" xfId="6" applyFont="1" applyFill="1" applyBorder="1" applyAlignment="1">
      <alignment horizontal="center" vertical="center" wrapText="1"/>
    </xf>
    <xf numFmtId="0" fontId="10" fillId="4" borderId="14" xfId="6" applyFont="1" applyFill="1" applyBorder="1" applyAlignment="1">
      <alignment horizontal="right" vertical="top"/>
    </xf>
    <xf numFmtId="0" fontId="10" fillId="5" borderId="4" xfId="6" applyFont="1" applyFill="1" applyBorder="1" applyAlignment="1">
      <alignment horizontal="right" vertical="center"/>
    </xf>
    <xf numFmtId="0" fontId="10" fillId="5" borderId="84" xfId="6" applyFont="1" applyFill="1" applyBorder="1" applyAlignment="1">
      <alignment horizontal="right" vertical="center"/>
    </xf>
    <xf numFmtId="0" fontId="10" fillId="5" borderId="16" xfId="6" applyFont="1" applyFill="1" applyBorder="1" applyAlignment="1">
      <alignment horizontal="right" vertical="center"/>
    </xf>
    <xf numFmtId="0" fontId="10" fillId="5" borderId="11" xfId="6" applyFont="1" applyFill="1" applyBorder="1" applyAlignment="1">
      <alignment horizontal="right" vertical="center"/>
    </xf>
    <xf numFmtId="0" fontId="10" fillId="5" borderId="14" xfId="6" applyFont="1" applyFill="1" applyBorder="1" applyAlignment="1">
      <alignment horizontal="right" vertical="center"/>
    </xf>
    <xf numFmtId="0" fontId="10" fillId="5" borderId="85" xfId="6" applyFont="1" applyFill="1" applyBorder="1" applyAlignment="1">
      <alignment horizontal="right" vertical="center"/>
    </xf>
    <xf numFmtId="0" fontId="16" fillId="0" borderId="0" xfId="6" applyFont="1" applyAlignment="1">
      <alignment vertical="top"/>
    </xf>
    <xf numFmtId="0" fontId="10" fillId="8" borderId="85" xfId="6" applyFont="1" applyFill="1" applyBorder="1" applyAlignment="1" applyProtection="1">
      <alignment horizontal="right" vertical="center"/>
      <protection locked="0"/>
    </xf>
    <xf numFmtId="0" fontId="10" fillId="2" borderId="0" xfId="6" applyFont="1" applyFill="1" applyAlignment="1">
      <alignment horizontal="right" vertical="center"/>
    </xf>
    <xf numFmtId="0" fontId="12" fillId="4" borderId="7" xfId="6" applyFont="1" applyFill="1" applyBorder="1" applyAlignment="1">
      <alignment horizontal="center" vertical="center"/>
    </xf>
    <xf numFmtId="0" fontId="12" fillId="4" borderId="7" xfId="6" quotePrefix="1" applyFont="1" applyFill="1" applyBorder="1" applyAlignment="1">
      <alignment horizontal="center" vertical="center" wrapText="1"/>
    </xf>
    <xf numFmtId="0" fontId="10" fillId="5" borderId="28" xfId="6" applyFont="1" applyFill="1" applyBorder="1" applyAlignment="1">
      <alignment horizontal="right" vertical="center"/>
    </xf>
    <xf numFmtId="0" fontId="16" fillId="0" borderId="0" xfId="6" applyFont="1" applyAlignment="1">
      <alignment horizontal="right" vertical="top" wrapText="1"/>
    </xf>
    <xf numFmtId="0" fontId="16" fillId="0" borderId="0" xfId="6" applyFont="1" applyAlignment="1">
      <alignment vertical="top" wrapText="1"/>
    </xf>
    <xf numFmtId="0" fontId="12" fillId="4" borderId="7" xfId="6" quotePrefix="1" applyFont="1" applyFill="1" applyBorder="1" applyAlignment="1">
      <alignment horizontal="center" vertical="top" wrapText="1"/>
    </xf>
    <xf numFmtId="0" fontId="16" fillId="0" borderId="0" xfId="6" applyFont="1" applyAlignment="1">
      <alignment horizontal="left" vertical="top" wrapText="1"/>
    </xf>
    <xf numFmtId="0" fontId="40" fillId="0" borderId="0" xfId="0" applyFont="1" applyAlignment="1">
      <alignment horizontal="left" vertical="center" indent="2"/>
    </xf>
    <xf numFmtId="0" fontId="25" fillId="0" borderId="0" xfId="0" applyFont="1" applyAlignment="1">
      <alignment horizontal="left" vertical="center"/>
    </xf>
    <xf numFmtId="0" fontId="25" fillId="0" borderId="0" xfId="0" applyFont="1" applyAlignment="1">
      <alignment horizontal="left" vertical="center" indent="2"/>
    </xf>
    <xf numFmtId="0" fontId="25" fillId="0" borderId="0" xfId="0" applyFont="1"/>
  </cellXfs>
  <cellStyles count="7">
    <cellStyle name="Comma" xfId="1" builtinId="3"/>
    <cellStyle name="Hyperlink" xfId="2" builtinId="8"/>
    <cellStyle name="Normal" xfId="0" builtinId="0"/>
    <cellStyle name="Normal 2" xfId="3" xr:uid="{930EE947-4B00-4797-B3B7-28ABA7BAF7F8}"/>
    <cellStyle name="Normal 3 2" xfId="6" xr:uid="{B8E6DB46-9C0E-45EC-8381-EBDF961B5658}"/>
    <cellStyle name="Normal 5" xfId="5" xr:uid="{6653AC59-3D41-4030-88F9-F3145CF2A22D}"/>
    <cellStyle name="Normal 6" xfId="4" xr:uid="{9E25617D-BD9C-480A-9155-638F8456E35F}"/>
  </cellStyles>
  <dxfs count="14">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84735-1716-4EC3-A81D-D6F8679B237D}">
  <dimension ref="A1:P15"/>
  <sheetViews>
    <sheetView tabSelected="1" workbookViewId="0"/>
  </sheetViews>
  <sheetFormatPr defaultColWidth="0" defaultRowHeight="15" customHeight="1" zeroHeight="1" x14ac:dyDescent="0.35"/>
  <cols>
    <col min="1" max="1" width="3.90625" style="1" customWidth="1"/>
    <col min="2" max="14" width="9.81640625" style="1" customWidth="1"/>
    <col min="15" max="15" width="18.6328125" style="1" customWidth="1"/>
    <col min="16" max="16" width="9.81640625" style="1" customWidth="1"/>
    <col min="17" max="16384" width="9.81640625" style="1" hidden="1"/>
  </cols>
  <sheetData>
    <row r="1" spans="1:16" ht="15.5" x14ac:dyDescent="0.35">
      <c r="A1" s="3"/>
      <c r="B1" s="3"/>
      <c r="C1" s="3"/>
      <c r="D1" s="3"/>
      <c r="E1" s="3"/>
      <c r="F1" s="3"/>
      <c r="G1" s="3"/>
      <c r="H1" s="3"/>
      <c r="I1" s="3"/>
      <c r="J1" s="3"/>
      <c r="K1" s="3"/>
      <c r="L1" s="3"/>
      <c r="M1" s="3"/>
      <c r="N1" s="3"/>
      <c r="O1" s="3"/>
      <c r="P1" s="3"/>
    </row>
    <row r="2" spans="1:16" ht="26" x14ac:dyDescent="0.35">
      <c r="A2" s="3"/>
      <c r="B2" s="4" t="s">
        <v>0</v>
      </c>
      <c r="C2" s="3"/>
      <c r="D2" s="3"/>
      <c r="E2" s="3"/>
      <c r="F2" s="3"/>
      <c r="G2" s="3"/>
      <c r="H2" s="3"/>
      <c r="I2" s="3"/>
      <c r="J2" s="3"/>
      <c r="K2" s="3"/>
      <c r="L2" s="3"/>
      <c r="M2" s="3"/>
      <c r="N2" s="3"/>
      <c r="O2" s="3"/>
      <c r="P2" s="3"/>
    </row>
    <row r="3" spans="1:16" ht="15.5" x14ac:dyDescent="0.35">
      <c r="A3" s="3"/>
      <c r="B3" s="5"/>
      <c r="C3" s="3"/>
      <c r="D3" s="3"/>
      <c r="E3" s="3"/>
      <c r="F3" s="3"/>
      <c r="G3" s="3"/>
      <c r="H3" s="3"/>
      <c r="I3" s="3"/>
      <c r="J3" s="3"/>
      <c r="K3" s="3"/>
      <c r="L3" s="3"/>
      <c r="M3" s="3"/>
      <c r="N3" s="3"/>
      <c r="O3" s="3"/>
      <c r="P3" s="3"/>
    </row>
    <row r="4" spans="1:16" ht="15.5" x14ac:dyDescent="0.35">
      <c r="A4" s="3"/>
      <c r="B4" s="6" t="s">
        <v>1</v>
      </c>
      <c r="C4" s="6"/>
      <c r="D4" s="6"/>
      <c r="E4" s="6"/>
      <c r="F4" s="6"/>
      <c r="G4" s="6"/>
      <c r="H4" s="6"/>
      <c r="I4" s="6"/>
      <c r="J4" s="6"/>
      <c r="K4" s="6"/>
      <c r="L4" s="6"/>
      <c r="M4" s="6"/>
      <c r="N4" s="6"/>
      <c r="O4" s="3"/>
      <c r="P4" s="3"/>
    </row>
    <row r="5" spans="1:16" ht="15.5" x14ac:dyDescent="0.35">
      <c r="A5" s="3"/>
      <c r="B5" s="3"/>
      <c r="C5" s="3"/>
      <c r="D5" s="3"/>
      <c r="E5" s="3"/>
      <c r="F5" s="3"/>
      <c r="G5" s="3"/>
      <c r="H5" s="3"/>
      <c r="I5" s="3"/>
      <c r="J5" s="3"/>
      <c r="K5" s="3"/>
      <c r="L5" s="3"/>
      <c r="M5" s="3"/>
      <c r="N5" s="3"/>
      <c r="O5" s="3"/>
      <c r="P5" s="3"/>
    </row>
    <row r="6" spans="1:16" ht="15.5" x14ac:dyDescent="0.35">
      <c r="A6" s="3"/>
      <c r="B6" s="7"/>
      <c r="C6" s="7"/>
      <c r="D6" s="7"/>
      <c r="E6" s="7"/>
      <c r="F6" s="7"/>
      <c r="G6" s="7"/>
      <c r="H6" s="7"/>
      <c r="I6" s="7"/>
      <c r="J6" s="7"/>
      <c r="K6" s="7"/>
      <c r="L6" s="7"/>
      <c r="M6" s="7"/>
      <c r="N6" s="7"/>
      <c r="O6" s="7"/>
      <c r="P6" s="3"/>
    </row>
    <row r="7" spans="1:16" ht="15.5" x14ac:dyDescent="0.35">
      <c r="A7" s="3"/>
      <c r="B7" s="8"/>
      <c r="C7" s="3"/>
      <c r="D7" s="3"/>
      <c r="E7" s="3"/>
      <c r="F7" s="3"/>
      <c r="G7" s="3"/>
      <c r="H7" s="3"/>
      <c r="I7" s="3"/>
      <c r="J7" s="3"/>
      <c r="K7" s="3"/>
      <c r="L7" s="3"/>
      <c r="M7" s="3"/>
      <c r="N7" s="3"/>
      <c r="O7" s="3"/>
      <c r="P7" s="3"/>
    </row>
    <row r="8" spans="1:16" ht="15.5" x14ac:dyDescent="0.35">
      <c r="A8" s="3"/>
      <c r="B8" s="3"/>
      <c r="C8" s="3"/>
      <c r="D8" s="3"/>
      <c r="E8" s="3"/>
      <c r="F8" s="3"/>
      <c r="G8" s="3"/>
      <c r="H8" s="3"/>
      <c r="I8" s="3"/>
      <c r="J8" s="3"/>
      <c r="K8" s="3"/>
      <c r="L8" s="3"/>
      <c r="M8" s="3"/>
      <c r="N8" s="3"/>
      <c r="O8" s="3"/>
      <c r="P8" s="3"/>
    </row>
    <row r="9" spans="1:16" ht="15.5" x14ac:dyDescent="0.35">
      <c r="A9" s="3"/>
      <c r="B9" s="5"/>
      <c r="C9" s="3"/>
      <c r="D9" s="3"/>
      <c r="E9" s="3"/>
      <c r="F9" s="3"/>
      <c r="G9" s="3"/>
      <c r="H9" s="3"/>
      <c r="I9" s="3"/>
      <c r="J9" s="3"/>
      <c r="K9" s="3"/>
      <c r="L9" s="3"/>
      <c r="M9" s="3"/>
      <c r="N9" s="3"/>
      <c r="O9" s="3"/>
      <c r="P9" s="3"/>
    </row>
    <row r="10" spans="1:16" ht="15.5" x14ac:dyDescent="0.35">
      <c r="A10" s="3"/>
      <c r="B10" s="8"/>
      <c r="C10" s="3"/>
      <c r="D10" s="3"/>
      <c r="E10" s="3"/>
      <c r="F10" s="3"/>
      <c r="G10" s="3"/>
      <c r="H10" s="3"/>
      <c r="I10" s="3"/>
      <c r="J10" s="3"/>
      <c r="K10" s="3"/>
      <c r="L10" s="3"/>
      <c r="M10" s="3"/>
      <c r="N10" s="3"/>
      <c r="O10" s="3"/>
      <c r="P10" s="3"/>
    </row>
    <row r="11" spans="1:16" ht="15.5" x14ac:dyDescent="0.35">
      <c r="A11" s="3"/>
      <c r="B11" s="3"/>
      <c r="C11" s="3"/>
      <c r="D11" s="3"/>
      <c r="E11" s="3"/>
      <c r="F11" s="3"/>
      <c r="G11" s="3"/>
      <c r="H11" s="3"/>
      <c r="I11" s="3"/>
      <c r="J11" s="3"/>
      <c r="K11" s="3"/>
      <c r="L11" s="3"/>
      <c r="M11" s="3"/>
      <c r="N11" s="3"/>
      <c r="O11" s="3"/>
      <c r="P11" s="3"/>
    </row>
    <row r="12" spans="1:16" ht="15.5" x14ac:dyDescent="0.35">
      <c r="A12" s="3"/>
      <c r="B12" s="8"/>
      <c r="C12" s="3"/>
      <c r="D12" s="3"/>
      <c r="E12" s="3"/>
      <c r="F12" s="3"/>
      <c r="G12" s="3"/>
      <c r="H12" s="3"/>
      <c r="I12" s="3"/>
      <c r="J12" s="3"/>
      <c r="K12" s="3"/>
      <c r="L12" s="3"/>
      <c r="M12" s="3"/>
      <c r="N12" s="3"/>
      <c r="O12" s="3"/>
      <c r="P12" s="3"/>
    </row>
    <row r="13" spans="1:16" ht="15.5" x14ac:dyDescent="0.35">
      <c r="A13" s="3"/>
      <c r="B13" s="9" t="s">
        <v>2</v>
      </c>
      <c r="C13" s="3"/>
      <c r="D13" s="3"/>
      <c r="E13" s="3"/>
      <c r="F13" s="3"/>
      <c r="G13" s="3"/>
      <c r="H13" s="3"/>
      <c r="I13" s="3"/>
      <c r="J13" s="3"/>
      <c r="K13" s="3"/>
      <c r="L13" s="3"/>
      <c r="M13" s="3"/>
      <c r="N13" s="3"/>
      <c r="O13" s="3"/>
      <c r="P13" s="3"/>
    </row>
    <row r="14" spans="1:16" ht="15.5" x14ac:dyDescent="0.35">
      <c r="A14" s="3"/>
      <c r="B14" s="9" t="s">
        <v>3</v>
      </c>
      <c r="C14" s="3"/>
      <c r="D14" s="3"/>
      <c r="E14" s="3"/>
      <c r="F14" s="3"/>
      <c r="G14" s="3"/>
      <c r="H14" s="3"/>
      <c r="I14" s="3"/>
      <c r="J14" s="3"/>
      <c r="K14" s="3"/>
      <c r="L14" s="3"/>
      <c r="M14" s="3"/>
      <c r="N14" s="3"/>
      <c r="O14" s="3"/>
      <c r="P14" s="3"/>
    </row>
    <row r="15" spans="1:16" ht="15.5" x14ac:dyDescent="0.35">
      <c r="A15" s="3"/>
      <c r="B15" s="3"/>
      <c r="C15" s="3"/>
      <c r="D15" s="3"/>
      <c r="E15" s="3"/>
      <c r="F15" s="3"/>
      <c r="G15" s="3"/>
      <c r="H15" s="3"/>
      <c r="I15" s="3"/>
      <c r="J15" s="3"/>
      <c r="K15" s="3"/>
      <c r="L15" s="3"/>
      <c r="M15" s="3"/>
      <c r="N15" s="3"/>
      <c r="O15" s="3"/>
      <c r="P15" s="3"/>
    </row>
  </sheetData>
  <mergeCells count="2">
    <mergeCell ref="B4:N4"/>
    <mergeCell ref="B6:O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16F89-1D45-4E87-AA63-2ED85890B8C0}">
  <dimension ref="A1:K83"/>
  <sheetViews>
    <sheetView zoomScale="90" zoomScaleNormal="90" workbookViewId="0">
      <selection sqref="A1:A1048576"/>
    </sheetView>
  </sheetViews>
  <sheetFormatPr defaultColWidth="0" defaultRowHeight="0" zeroHeight="1" x14ac:dyDescent="0.35"/>
  <cols>
    <col min="1" max="1" width="55.1796875" style="223" customWidth="1"/>
    <col min="2" max="10" width="20.26953125" style="223" customWidth="1"/>
    <col min="11" max="11" width="9" style="223" customWidth="1"/>
    <col min="12" max="16384" width="9" style="223" hidden="1"/>
  </cols>
  <sheetData>
    <row r="1" spans="1:10" ht="20" x14ac:dyDescent="0.35">
      <c r="A1" s="217" t="s">
        <v>173</v>
      </c>
      <c r="B1" s="103" t="s">
        <v>5</v>
      </c>
      <c r="H1" s="306"/>
      <c r="I1" s="306"/>
      <c r="J1" s="306"/>
    </row>
    <row r="2" spans="1:10" ht="20" x14ac:dyDescent="0.35">
      <c r="A2" s="217" t="s">
        <v>233</v>
      </c>
      <c r="B2" s="307"/>
      <c r="C2" s="307"/>
      <c r="D2" s="307"/>
      <c r="E2" s="307"/>
      <c r="F2" s="307"/>
    </row>
    <row r="3" spans="1:10" s="59" customFormat="1" ht="41.5" customHeight="1" x14ac:dyDescent="0.35">
      <c r="A3" s="271" t="s">
        <v>234</v>
      </c>
      <c r="B3" s="272" t="s">
        <v>235</v>
      </c>
      <c r="C3" s="272"/>
      <c r="D3" s="272"/>
      <c r="E3" s="272"/>
      <c r="F3" s="272"/>
      <c r="G3" s="272"/>
      <c r="H3" s="272"/>
      <c r="I3" s="272"/>
      <c r="J3" s="272"/>
    </row>
    <row r="4" spans="1:10" ht="28" x14ac:dyDescent="0.35">
      <c r="A4" s="17" t="s">
        <v>127</v>
      </c>
      <c r="G4" s="18" t="s">
        <v>8</v>
      </c>
      <c r="H4" s="18" t="s">
        <v>9</v>
      </c>
      <c r="I4" s="18" t="s">
        <v>205</v>
      </c>
      <c r="J4" s="18" t="s">
        <v>206</v>
      </c>
    </row>
    <row r="5" spans="1:10" ht="14" x14ac:dyDescent="0.3">
      <c r="A5" s="310" t="s">
        <v>207</v>
      </c>
      <c r="B5" s="220"/>
      <c r="C5" s="220"/>
      <c r="D5" s="220"/>
      <c r="E5" s="220"/>
      <c r="F5" s="220"/>
      <c r="G5" s="23">
        <v>188</v>
      </c>
      <c r="H5" s="224">
        <v>188</v>
      </c>
      <c r="I5" s="23">
        <v>46</v>
      </c>
      <c r="J5" s="23">
        <v>46</v>
      </c>
    </row>
    <row r="6" spans="1:10" ht="14" x14ac:dyDescent="0.3">
      <c r="A6" s="311"/>
      <c r="B6" s="220"/>
      <c r="C6" s="246"/>
      <c r="D6" s="246"/>
      <c r="E6" s="247"/>
      <c r="F6" s="218"/>
      <c r="G6" s="218"/>
      <c r="H6" s="218"/>
      <c r="I6" s="218"/>
      <c r="J6" s="218"/>
    </row>
    <row r="7" spans="1:10" ht="56" x14ac:dyDescent="0.35">
      <c r="A7" s="312" t="s">
        <v>208</v>
      </c>
      <c r="B7" s="313" t="s">
        <v>27</v>
      </c>
      <c r="C7" s="314" t="s">
        <v>209</v>
      </c>
      <c r="D7" s="356"/>
      <c r="E7" s="356"/>
      <c r="F7" s="356"/>
      <c r="G7" s="356"/>
      <c r="H7" s="356"/>
      <c r="I7" s="356"/>
      <c r="J7" s="316" t="s">
        <v>210</v>
      </c>
    </row>
    <row r="8" spans="1:10" ht="14" x14ac:dyDescent="0.35">
      <c r="A8" s="334" t="s">
        <v>211</v>
      </c>
      <c r="B8" s="318" t="s">
        <v>212</v>
      </c>
      <c r="C8" s="319" t="s">
        <v>133</v>
      </c>
      <c r="D8" s="315" t="s">
        <v>14</v>
      </c>
      <c r="E8" s="315" t="s">
        <v>134</v>
      </c>
      <c r="F8" s="315"/>
      <c r="G8" s="315"/>
      <c r="H8" s="315"/>
      <c r="I8" s="315"/>
      <c r="J8" s="320" t="s">
        <v>12</v>
      </c>
    </row>
    <row r="9" spans="1:10" ht="56.15" customHeight="1" x14ac:dyDescent="0.35">
      <c r="A9" s="321"/>
      <c r="B9" s="318"/>
      <c r="C9" s="319" t="s">
        <v>140</v>
      </c>
      <c r="D9" s="315"/>
      <c r="E9" s="312" t="s">
        <v>213</v>
      </c>
      <c r="F9" s="312" t="s">
        <v>214</v>
      </c>
      <c r="G9" s="312" t="s">
        <v>142</v>
      </c>
      <c r="H9" s="312" t="s">
        <v>226</v>
      </c>
      <c r="I9" s="312" t="s">
        <v>216</v>
      </c>
      <c r="J9" s="320"/>
    </row>
    <row r="10" spans="1:10" ht="14" x14ac:dyDescent="0.35">
      <c r="A10" s="322" t="s">
        <v>217</v>
      </c>
      <c r="B10" s="323">
        <v>0</v>
      </c>
      <c r="C10" s="323">
        <v>0</v>
      </c>
      <c r="D10" s="323">
        <v>0</v>
      </c>
      <c r="E10" s="323">
        <v>0</v>
      </c>
      <c r="F10" s="323">
        <v>0</v>
      </c>
      <c r="G10" s="323">
        <v>0</v>
      </c>
      <c r="H10" s="323">
        <v>0</v>
      </c>
      <c r="I10" s="323">
        <v>0</v>
      </c>
      <c r="J10" s="324">
        <v>0</v>
      </c>
    </row>
    <row r="11" spans="1:10" ht="14" x14ac:dyDescent="0.35">
      <c r="A11" s="322" t="s">
        <v>218</v>
      </c>
      <c r="B11" s="325">
        <v>0</v>
      </c>
      <c r="C11" s="323">
        <v>0</v>
      </c>
      <c r="D11" s="323">
        <v>0</v>
      </c>
      <c r="E11" s="323">
        <v>0</v>
      </c>
      <c r="F11" s="323">
        <v>0</v>
      </c>
      <c r="G11" s="323">
        <v>0</v>
      </c>
      <c r="H11" s="323">
        <v>0</v>
      </c>
      <c r="I11" s="323">
        <v>0</v>
      </c>
      <c r="J11" s="324">
        <v>0</v>
      </c>
    </row>
    <row r="12" spans="1:10" ht="14" x14ac:dyDescent="0.35">
      <c r="A12" s="322" t="s">
        <v>219</v>
      </c>
      <c r="B12" s="325">
        <v>0</v>
      </c>
      <c r="C12" s="323">
        <v>0</v>
      </c>
      <c r="D12" s="323">
        <v>0</v>
      </c>
      <c r="E12" s="323">
        <v>0</v>
      </c>
      <c r="F12" s="323">
        <v>0</v>
      </c>
      <c r="G12" s="323">
        <v>0</v>
      </c>
      <c r="H12" s="323">
        <v>0</v>
      </c>
      <c r="I12" s="323">
        <v>0</v>
      </c>
      <c r="J12" s="324">
        <v>0</v>
      </c>
    </row>
    <row r="13" spans="1:10" ht="14" x14ac:dyDescent="0.35">
      <c r="A13" s="322" t="s">
        <v>220</v>
      </c>
      <c r="B13" s="325">
        <v>0</v>
      </c>
      <c r="C13" s="323">
        <v>0</v>
      </c>
      <c r="D13" s="323">
        <v>0</v>
      </c>
      <c r="E13" s="323">
        <v>0</v>
      </c>
      <c r="F13" s="323">
        <v>1</v>
      </c>
      <c r="G13" s="323">
        <v>24</v>
      </c>
      <c r="H13" s="323">
        <v>0</v>
      </c>
      <c r="I13" s="323">
        <v>0</v>
      </c>
      <c r="J13" s="324">
        <v>25</v>
      </c>
    </row>
    <row r="14" spans="1:10" ht="14" x14ac:dyDescent="0.35">
      <c r="A14" s="322" t="s">
        <v>221</v>
      </c>
      <c r="B14" s="133">
        <v>0</v>
      </c>
      <c r="C14" s="323">
        <v>0</v>
      </c>
      <c r="D14" s="323">
        <v>0</v>
      </c>
      <c r="E14" s="323">
        <v>0</v>
      </c>
      <c r="F14" s="323">
        <v>0</v>
      </c>
      <c r="G14" s="323">
        <v>0</v>
      </c>
      <c r="H14" s="323">
        <v>0</v>
      </c>
      <c r="I14" s="323">
        <v>0</v>
      </c>
      <c r="J14" s="324">
        <v>0</v>
      </c>
    </row>
    <row r="15" spans="1:10" ht="14.5" thickBot="1" x14ac:dyDescent="0.4">
      <c r="A15" s="326" t="s">
        <v>222</v>
      </c>
      <c r="B15" s="327">
        <v>0</v>
      </c>
      <c r="C15" s="327">
        <v>0</v>
      </c>
      <c r="D15" s="327">
        <v>0</v>
      </c>
      <c r="E15" s="327">
        <v>0</v>
      </c>
      <c r="F15" s="327">
        <v>0</v>
      </c>
      <c r="G15" s="327">
        <v>0</v>
      </c>
      <c r="H15" s="327">
        <v>0</v>
      </c>
      <c r="I15" s="327">
        <v>0</v>
      </c>
      <c r="J15" s="324">
        <v>0</v>
      </c>
    </row>
    <row r="16" spans="1:10" ht="14.5" thickBot="1" x14ac:dyDescent="0.35">
      <c r="A16" s="328" t="s">
        <v>12</v>
      </c>
      <c r="B16" s="134">
        <v>0</v>
      </c>
      <c r="C16" s="134">
        <v>0</v>
      </c>
      <c r="D16" s="134">
        <v>0</v>
      </c>
      <c r="E16" s="134">
        <v>0</v>
      </c>
      <c r="F16" s="134">
        <v>1</v>
      </c>
      <c r="G16" s="134">
        <v>24</v>
      </c>
      <c r="H16" s="134">
        <v>0</v>
      </c>
      <c r="I16" s="134">
        <v>0</v>
      </c>
      <c r="J16" s="292">
        <v>25</v>
      </c>
    </row>
    <row r="17" spans="1:10" ht="14.5" thickBot="1" x14ac:dyDescent="0.4">
      <c r="A17" s="329" t="s">
        <v>35</v>
      </c>
      <c r="B17" s="330">
        <v>25</v>
      </c>
      <c r="C17" s="331">
        <v>0</v>
      </c>
      <c r="D17" s="62" t="s">
        <v>223</v>
      </c>
      <c r="E17" s="332"/>
      <c r="F17" s="332"/>
      <c r="G17" s="332"/>
      <c r="H17" s="332"/>
      <c r="I17" s="332"/>
      <c r="J17" s="247"/>
    </row>
    <row r="18" spans="1:10" ht="14" x14ac:dyDescent="0.35">
      <c r="A18" s="61"/>
      <c r="B18" s="61"/>
      <c r="C18" s="61"/>
      <c r="D18" s="332"/>
      <c r="E18" s="332"/>
      <c r="F18" s="332"/>
      <c r="G18" s="332"/>
      <c r="H18" s="332"/>
      <c r="I18" s="332"/>
      <c r="J18" s="247"/>
    </row>
    <row r="19" spans="1:10" ht="42" x14ac:dyDescent="0.35">
      <c r="A19" s="312" t="s">
        <v>224</v>
      </c>
      <c r="B19" s="333" t="s">
        <v>225</v>
      </c>
      <c r="C19" s="333"/>
      <c r="D19" s="333"/>
      <c r="E19" s="333"/>
      <c r="F19" s="333"/>
      <c r="G19" s="333"/>
      <c r="H19" s="333"/>
      <c r="I19" s="333"/>
      <c r="J19" s="316" t="s">
        <v>210</v>
      </c>
    </row>
    <row r="20" spans="1:10" ht="14.5" x14ac:dyDescent="0.35">
      <c r="A20" s="334" t="s">
        <v>211</v>
      </c>
      <c r="B20" s="315" t="s">
        <v>133</v>
      </c>
      <c r="C20" s="341"/>
      <c r="D20" s="315" t="s">
        <v>14</v>
      </c>
      <c r="E20" s="315" t="s">
        <v>134</v>
      </c>
      <c r="F20" s="315"/>
      <c r="G20" s="315"/>
      <c r="H20" s="315"/>
      <c r="I20" s="315"/>
      <c r="J20" s="336" t="s">
        <v>12</v>
      </c>
    </row>
    <row r="21" spans="1:10" ht="57" customHeight="1" x14ac:dyDescent="0.35">
      <c r="A21" s="321"/>
      <c r="B21" s="312" t="s">
        <v>138</v>
      </c>
      <c r="C21" s="312" t="s">
        <v>139</v>
      </c>
      <c r="D21" s="315"/>
      <c r="E21" s="312" t="s">
        <v>141</v>
      </c>
      <c r="F21" s="312" t="s">
        <v>142</v>
      </c>
      <c r="G21" s="312" t="s">
        <v>143</v>
      </c>
      <c r="H21" s="312" t="s">
        <v>226</v>
      </c>
      <c r="I21" s="312" t="s">
        <v>216</v>
      </c>
      <c r="J21" s="337"/>
    </row>
    <row r="22" spans="1:10" ht="14" x14ac:dyDescent="0.35">
      <c r="A22" s="322" t="s">
        <v>217</v>
      </c>
      <c r="B22" s="323">
        <v>1</v>
      </c>
      <c r="C22" s="323">
        <v>0</v>
      </c>
      <c r="D22" s="323">
        <v>0</v>
      </c>
      <c r="E22" s="323">
        <v>1</v>
      </c>
      <c r="F22" s="323">
        <v>2</v>
      </c>
      <c r="G22" s="323">
        <v>0</v>
      </c>
      <c r="H22" s="323">
        <v>0</v>
      </c>
      <c r="I22" s="323">
        <v>1</v>
      </c>
      <c r="J22" s="338">
        <v>5</v>
      </c>
    </row>
    <row r="23" spans="1:10" ht="14" x14ac:dyDescent="0.35">
      <c r="A23" s="322" t="s">
        <v>218</v>
      </c>
      <c r="B23" s="325">
        <v>0</v>
      </c>
      <c r="C23" s="325">
        <v>0</v>
      </c>
      <c r="D23" s="325">
        <v>0</v>
      </c>
      <c r="E23" s="325">
        <v>0</v>
      </c>
      <c r="F23" s="325">
        <v>0</v>
      </c>
      <c r="G23" s="325">
        <v>0</v>
      </c>
      <c r="H23" s="325">
        <v>0</v>
      </c>
      <c r="I23" s="325">
        <v>0</v>
      </c>
      <c r="J23" s="338">
        <v>0</v>
      </c>
    </row>
    <row r="24" spans="1:10" ht="14" x14ac:dyDescent="0.35">
      <c r="A24" s="322" t="s">
        <v>219</v>
      </c>
      <c r="B24" s="325">
        <v>0</v>
      </c>
      <c r="C24" s="325">
        <v>0</v>
      </c>
      <c r="D24" s="325">
        <v>0</v>
      </c>
      <c r="E24" s="325">
        <v>1</v>
      </c>
      <c r="F24" s="325">
        <v>6</v>
      </c>
      <c r="G24" s="325">
        <v>1</v>
      </c>
      <c r="H24" s="325">
        <v>0</v>
      </c>
      <c r="I24" s="325">
        <v>0</v>
      </c>
      <c r="J24" s="338">
        <v>8</v>
      </c>
    </row>
    <row r="25" spans="1:10" ht="14" x14ac:dyDescent="0.35">
      <c r="A25" s="322" t="s">
        <v>220</v>
      </c>
      <c r="B25" s="325">
        <v>0</v>
      </c>
      <c r="C25" s="325">
        <v>1</v>
      </c>
      <c r="D25" s="325">
        <v>0</v>
      </c>
      <c r="E25" s="325">
        <v>17</v>
      </c>
      <c r="F25" s="325">
        <v>184</v>
      </c>
      <c r="G25" s="325">
        <v>3</v>
      </c>
      <c r="H25" s="325">
        <v>0</v>
      </c>
      <c r="I25" s="325">
        <v>0</v>
      </c>
      <c r="J25" s="324">
        <v>205</v>
      </c>
    </row>
    <row r="26" spans="1:10" ht="14" x14ac:dyDescent="0.35">
      <c r="A26" s="322" t="s">
        <v>221</v>
      </c>
      <c r="B26" s="133">
        <v>0</v>
      </c>
      <c r="C26" s="133">
        <v>0</v>
      </c>
      <c r="D26" s="133">
        <v>0</v>
      </c>
      <c r="E26" s="133">
        <v>0</v>
      </c>
      <c r="F26" s="133">
        <v>0</v>
      </c>
      <c r="G26" s="133">
        <v>0</v>
      </c>
      <c r="H26" s="133">
        <v>0</v>
      </c>
      <c r="I26" s="133">
        <v>0</v>
      </c>
      <c r="J26" s="324">
        <v>0</v>
      </c>
    </row>
    <row r="27" spans="1:10" ht="14.5" thickBot="1" x14ac:dyDescent="0.4">
      <c r="A27" s="326" t="s">
        <v>222</v>
      </c>
      <c r="B27" s="327">
        <v>0</v>
      </c>
      <c r="C27" s="327">
        <v>0</v>
      </c>
      <c r="D27" s="327">
        <v>0</v>
      </c>
      <c r="E27" s="327">
        <v>0</v>
      </c>
      <c r="F27" s="327">
        <v>0</v>
      </c>
      <c r="G27" s="327">
        <v>0</v>
      </c>
      <c r="H27" s="327">
        <v>0</v>
      </c>
      <c r="I27" s="327">
        <v>0</v>
      </c>
      <c r="J27" s="338">
        <v>0</v>
      </c>
    </row>
    <row r="28" spans="1:10" ht="14.5" thickBot="1" x14ac:dyDescent="0.35">
      <c r="A28" s="328" t="s">
        <v>12</v>
      </c>
      <c r="B28" s="134">
        <v>1</v>
      </c>
      <c r="C28" s="134">
        <v>1</v>
      </c>
      <c r="D28" s="134">
        <v>0</v>
      </c>
      <c r="E28" s="134">
        <v>19</v>
      </c>
      <c r="F28" s="134">
        <v>192</v>
      </c>
      <c r="G28" s="134">
        <v>4</v>
      </c>
      <c r="H28" s="134">
        <v>0</v>
      </c>
      <c r="I28" s="134">
        <v>1</v>
      </c>
      <c r="J28" s="292">
        <v>218</v>
      </c>
    </row>
    <row r="29" spans="1:10" ht="14.5" thickBot="1" x14ac:dyDescent="0.4">
      <c r="A29" s="329" t="s">
        <v>35</v>
      </c>
      <c r="B29" s="330">
        <v>218</v>
      </c>
      <c r="C29" s="61"/>
      <c r="D29" s="332"/>
      <c r="E29" s="332"/>
      <c r="F29" s="332"/>
      <c r="G29" s="332"/>
      <c r="H29" s="332"/>
      <c r="I29" s="332"/>
      <c r="J29" s="247"/>
    </row>
    <row r="30" spans="1:10" ht="14" x14ac:dyDescent="0.35">
      <c r="A30" s="61"/>
      <c r="B30" s="61"/>
      <c r="C30" s="61"/>
      <c r="D30" s="332"/>
      <c r="E30" s="332"/>
      <c r="F30" s="332"/>
      <c r="G30" s="332"/>
      <c r="H30" s="332"/>
      <c r="I30" s="332"/>
      <c r="J30" s="247"/>
    </row>
    <row r="31" spans="1:10" ht="56" x14ac:dyDescent="0.35">
      <c r="A31" s="319" t="s">
        <v>227</v>
      </c>
      <c r="B31" s="313" t="s">
        <v>27</v>
      </c>
      <c r="C31" s="314" t="s">
        <v>209</v>
      </c>
      <c r="D31" s="315"/>
      <c r="E31" s="315"/>
      <c r="F31" s="315"/>
      <c r="G31" s="315"/>
      <c r="H31" s="315"/>
      <c r="I31" s="315"/>
      <c r="J31" s="316" t="s">
        <v>210</v>
      </c>
    </row>
    <row r="32" spans="1:10" ht="14" x14ac:dyDescent="0.35">
      <c r="A32" s="334" t="s">
        <v>211</v>
      </c>
      <c r="B32" s="318" t="s">
        <v>212</v>
      </c>
      <c r="C32" s="319" t="s">
        <v>133</v>
      </c>
      <c r="D32" s="315" t="s">
        <v>14</v>
      </c>
      <c r="E32" s="315" t="s">
        <v>134</v>
      </c>
      <c r="F32" s="315"/>
      <c r="G32" s="315"/>
      <c r="H32" s="315"/>
      <c r="I32" s="315"/>
      <c r="J32" s="336" t="s">
        <v>12</v>
      </c>
    </row>
    <row r="33" spans="1:10" ht="62.5" customHeight="1" x14ac:dyDescent="0.35">
      <c r="A33" s="321"/>
      <c r="B33" s="318"/>
      <c r="C33" s="319" t="s">
        <v>140</v>
      </c>
      <c r="D33" s="315"/>
      <c r="E33" s="312" t="s">
        <v>213</v>
      </c>
      <c r="F33" s="312" t="s">
        <v>214</v>
      </c>
      <c r="G33" s="312" t="s">
        <v>142</v>
      </c>
      <c r="H33" s="312" t="s">
        <v>226</v>
      </c>
      <c r="I33" s="312" t="s">
        <v>216</v>
      </c>
      <c r="J33" s="337"/>
    </row>
    <row r="34" spans="1:10" ht="14" x14ac:dyDescent="0.35">
      <c r="A34" s="322" t="s">
        <v>217</v>
      </c>
      <c r="B34" s="323">
        <v>0</v>
      </c>
      <c r="C34" s="323">
        <v>1</v>
      </c>
      <c r="D34" s="323">
        <v>0</v>
      </c>
      <c r="E34" s="323">
        <v>0</v>
      </c>
      <c r="F34" s="323">
        <v>0</v>
      </c>
      <c r="G34" s="323">
        <v>11</v>
      </c>
      <c r="H34" s="323">
        <v>0</v>
      </c>
      <c r="I34" s="323">
        <v>0</v>
      </c>
      <c r="J34" s="338">
        <v>12</v>
      </c>
    </row>
    <row r="35" spans="1:10" ht="14" x14ac:dyDescent="0.35">
      <c r="A35" s="322" t="s">
        <v>218</v>
      </c>
      <c r="B35" s="323">
        <v>0</v>
      </c>
      <c r="C35" s="323">
        <v>0</v>
      </c>
      <c r="D35" s="323">
        <v>0</v>
      </c>
      <c r="E35" s="323">
        <v>0</v>
      </c>
      <c r="F35" s="323">
        <v>0</v>
      </c>
      <c r="G35" s="323">
        <v>0</v>
      </c>
      <c r="H35" s="323">
        <v>0</v>
      </c>
      <c r="I35" s="323">
        <v>0</v>
      </c>
      <c r="J35" s="338">
        <v>0</v>
      </c>
    </row>
    <row r="36" spans="1:10" ht="14" x14ac:dyDescent="0.35">
      <c r="A36" s="322" t="s">
        <v>219</v>
      </c>
      <c r="B36" s="323">
        <v>0</v>
      </c>
      <c r="C36" s="323">
        <v>0</v>
      </c>
      <c r="D36" s="323">
        <v>0</v>
      </c>
      <c r="E36" s="323">
        <v>0</v>
      </c>
      <c r="F36" s="323">
        <v>0</v>
      </c>
      <c r="G36" s="323">
        <v>12</v>
      </c>
      <c r="H36" s="323">
        <v>0</v>
      </c>
      <c r="I36" s="323">
        <v>0</v>
      </c>
      <c r="J36" s="338">
        <v>12</v>
      </c>
    </row>
    <row r="37" spans="1:10" ht="14" x14ac:dyDescent="0.35">
      <c r="A37" s="322" t="s">
        <v>220</v>
      </c>
      <c r="B37" s="323">
        <v>0</v>
      </c>
      <c r="C37" s="323">
        <v>2</v>
      </c>
      <c r="D37" s="323">
        <v>0</v>
      </c>
      <c r="E37" s="323">
        <v>0</v>
      </c>
      <c r="F37" s="323">
        <v>0</v>
      </c>
      <c r="G37" s="323">
        <v>167</v>
      </c>
      <c r="H37" s="323">
        <v>0</v>
      </c>
      <c r="I37" s="323">
        <v>0</v>
      </c>
      <c r="J37" s="338">
        <v>169</v>
      </c>
    </row>
    <row r="38" spans="1:10" ht="14" x14ac:dyDescent="0.35">
      <c r="A38" s="322" t="s">
        <v>221</v>
      </c>
      <c r="B38" s="323">
        <v>0</v>
      </c>
      <c r="C38" s="323">
        <v>0</v>
      </c>
      <c r="D38" s="323">
        <v>0</v>
      </c>
      <c r="E38" s="323">
        <v>0</v>
      </c>
      <c r="F38" s="323">
        <v>0</v>
      </c>
      <c r="G38" s="323">
        <v>0</v>
      </c>
      <c r="H38" s="323">
        <v>0</v>
      </c>
      <c r="I38" s="323">
        <v>0</v>
      </c>
      <c r="J38" s="338">
        <v>0</v>
      </c>
    </row>
    <row r="39" spans="1:10" ht="14.5" thickBot="1" x14ac:dyDescent="0.4">
      <c r="A39" s="326" t="s">
        <v>222</v>
      </c>
      <c r="B39" s="327">
        <v>0</v>
      </c>
      <c r="C39" s="327">
        <v>0</v>
      </c>
      <c r="D39" s="327">
        <v>0</v>
      </c>
      <c r="E39" s="327">
        <v>0</v>
      </c>
      <c r="F39" s="327">
        <v>0</v>
      </c>
      <c r="G39" s="327">
        <v>0</v>
      </c>
      <c r="H39" s="327">
        <v>0</v>
      </c>
      <c r="I39" s="327">
        <v>0</v>
      </c>
      <c r="J39" s="338">
        <v>0</v>
      </c>
    </row>
    <row r="40" spans="1:10" ht="14.5" thickBot="1" x14ac:dyDescent="0.35">
      <c r="A40" s="328" t="s">
        <v>12</v>
      </c>
      <c r="B40" s="134">
        <v>0</v>
      </c>
      <c r="C40" s="134">
        <v>3</v>
      </c>
      <c r="D40" s="134">
        <v>0</v>
      </c>
      <c r="E40" s="134">
        <v>0</v>
      </c>
      <c r="F40" s="134">
        <v>0</v>
      </c>
      <c r="G40" s="134">
        <v>190</v>
      </c>
      <c r="H40" s="134">
        <v>0</v>
      </c>
      <c r="I40" s="134">
        <v>0</v>
      </c>
      <c r="J40" s="292">
        <v>193</v>
      </c>
    </row>
    <row r="41" spans="1:10" ht="14.5" thickBot="1" x14ac:dyDescent="0.4">
      <c r="A41" s="329" t="s">
        <v>35</v>
      </c>
      <c r="B41" s="330">
        <v>193</v>
      </c>
      <c r="C41" s="331">
        <v>0</v>
      </c>
      <c r="D41" s="62" t="s">
        <v>223</v>
      </c>
      <c r="E41" s="332"/>
      <c r="F41" s="332"/>
      <c r="G41" s="332"/>
      <c r="H41" s="332"/>
      <c r="I41" s="332"/>
      <c r="J41" s="247"/>
    </row>
    <row r="42" spans="1:10" ht="14" x14ac:dyDescent="0.35">
      <c r="A42" s="61"/>
      <c r="B42" s="61"/>
      <c r="C42" s="61"/>
      <c r="D42" s="332"/>
      <c r="E42" s="332"/>
      <c r="F42" s="332"/>
      <c r="G42" s="332"/>
      <c r="H42" s="332"/>
      <c r="I42" s="332"/>
      <c r="J42" s="247"/>
    </row>
    <row r="43" spans="1:10" ht="42" x14ac:dyDescent="0.35">
      <c r="A43" s="312" t="s">
        <v>228</v>
      </c>
      <c r="B43" s="333" t="s">
        <v>225</v>
      </c>
      <c r="C43" s="333"/>
      <c r="D43" s="333"/>
      <c r="E43" s="333"/>
      <c r="F43" s="333"/>
      <c r="G43" s="333"/>
      <c r="H43" s="333"/>
      <c r="I43" s="333"/>
      <c r="J43" s="316" t="s">
        <v>210</v>
      </c>
    </row>
    <row r="44" spans="1:10" ht="14.5" x14ac:dyDescent="0.35">
      <c r="A44" s="334" t="s">
        <v>211</v>
      </c>
      <c r="B44" s="315" t="s">
        <v>133</v>
      </c>
      <c r="C44" s="341"/>
      <c r="D44" s="315" t="s">
        <v>14</v>
      </c>
      <c r="E44" s="315" t="s">
        <v>134</v>
      </c>
      <c r="F44" s="315"/>
      <c r="G44" s="315"/>
      <c r="H44" s="315"/>
      <c r="I44" s="315"/>
      <c r="J44" s="336" t="s">
        <v>12</v>
      </c>
    </row>
    <row r="45" spans="1:10" ht="61" customHeight="1" x14ac:dyDescent="0.35">
      <c r="A45" s="321"/>
      <c r="B45" s="312" t="s">
        <v>138</v>
      </c>
      <c r="C45" s="312" t="s">
        <v>139</v>
      </c>
      <c r="D45" s="315"/>
      <c r="E45" s="312" t="s">
        <v>141</v>
      </c>
      <c r="F45" s="312" t="s">
        <v>142</v>
      </c>
      <c r="G45" s="312" t="s">
        <v>143</v>
      </c>
      <c r="H45" s="312" t="s">
        <v>226</v>
      </c>
      <c r="I45" s="312" t="s">
        <v>216</v>
      </c>
      <c r="J45" s="337"/>
    </row>
    <row r="46" spans="1:10" ht="14" x14ac:dyDescent="0.35">
      <c r="A46" s="322" t="s">
        <v>217</v>
      </c>
      <c r="B46" s="342">
        <v>2</v>
      </c>
      <c r="C46" s="342">
        <v>11</v>
      </c>
      <c r="D46" s="342">
        <v>0</v>
      </c>
      <c r="E46" s="342">
        <v>3</v>
      </c>
      <c r="F46" s="342">
        <v>16</v>
      </c>
      <c r="G46" s="342">
        <v>13</v>
      </c>
      <c r="H46" s="342">
        <v>0</v>
      </c>
      <c r="I46" s="342">
        <v>1</v>
      </c>
      <c r="J46" s="324">
        <v>46</v>
      </c>
    </row>
    <row r="47" spans="1:10" ht="14" x14ac:dyDescent="0.35">
      <c r="A47" s="322" t="s">
        <v>218</v>
      </c>
      <c r="B47" s="342">
        <v>0</v>
      </c>
      <c r="C47" s="342">
        <v>1</v>
      </c>
      <c r="D47" s="342">
        <v>0</v>
      </c>
      <c r="E47" s="342">
        <v>0</v>
      </c>
      <c r="F47" s="342">
        <v>1</v>
      </c>
      <c r="G47" s="342">
        <v>1</v>
      </c>
      <c r="H47" s="342">
        <v>0</v>
      </c>
      <c r="I47" s="342">
        <v>0</v>
      </c>
      <c r="J47" s="324">
        <v>3</v>
      </c>
    </row>
    <row r="48" spans="1:10" ht="14" x14ac:dyDescent="0.35">
      <c r="A48" s="322" t="s">
        <v>219</v>
      </c>
      <c r="B48" s="342">
        <v>1</v>
      </c>
      <c r="C48" s="342">
        <v>5</v>
      </c>
      <c r="D48" s="342">
        <v>0</v>
      </c>
      <c r="E48" s="342">
        <v>0</v>
      </c>
      <c r="F48" s="342">
        <v>23</v>
      </c>
      <c r="G48" s="342">
        <v>1</v>
      </c>
      <c r="H48" s="342">
        <v>0</v>
      </c>
      <c r="I48" s="342">
        <v>0</v>
      </c>
      <c r="J48" s="324">
        <v>30</v>
      </c>
    </row>
    <row r="49" spans="1:10" ht="14" x14ac:dyDescent="0.35">
      <c r="A49" s="322" t="s">
        <v>220</v>
      </c>
      <c r="B49" s="342">
        <v>5</v>
      </c>
      <c r="C49" s="342">
        <v>37</v>
      </c>
      <c r="D49" s="342">
        <v>0</v>
      </c>
      <c r="E49" s="342">
        <v>20</v>
      </c>
      <c r="F49" s="342">
        <v>396</v>
      </c>
      <c r="G49" s="342">
        <v>1</v>
      </c>
      <c r="H49" s="342">
        <v>0</v>
      </c>
      <c r="I49" s="342">
        <v>4</v>
      </c>
      <c r="J49" s="324">
        <v>463</v>
      </c>
    </row>
    <row r="50" spans="1:10" ht="14" x14ac:dyDescent="0.35">
      <c r="A50" s="322" t="s">
        <v>221</v>
      </c>
      <c r="B50" s="342">
        <v>0</v>
      </c>
      <c r="C50" s="342">
        <v>1</v>
      </c>
      <c r="D50" s="342">
        <v>0</v>
      </c>
      <c r="E50" s="342">
        <v>0</v>
      </c>
      <c r="F50" s="342">
        <v>8</v>
      </c>
      <c r="G50" s="342">
        <v>0</v>
      </c>
      <c r="H50" s="342">
        <v>0</v>
      </c>
      <c r="I50" s="342">
        <v>0</v>
      </c>
      <c r="J50" s="324">
        <v>9</v>
      </c>
    </row>
    <row r="51" spans="1:10" ht="14.5" thickBot="1" x14ac:dyDescent="0.4">
      <c r="A51" s="326" t="s">
        <v>222</v>
      </c>
      <c r="B51" s="327">
        <v>0</v>
      </c>
      <c r="C51" s="327">
        <v>0</v>
      </c>
      <c r="D51" s="327">
        <v>0</v>
      </c>
      <c r="E51" s="327">
        <v>0</v>
      </c>
      <c r="F51" s="327">
        <v>0</v>
      </c>
      <c r="G51" s="327">
        <v>0</v>
      </c>
      <c r="H51" s="327">
        <v>0</v>
      </c>
      <c r="I51" s="327">
        <v>0</v>
      </c>
      <c r="J51" s="324">
        <v>0</v>
      </c>
    </row>
    <row r="52" spans="1:10" ht="14.5" thickBot="1" x14ac:dyDescent="0.35">
      <c r="A52" s="328" t="s">
        <v>12</v>
      </c>
      <c r="B52" s="134">
        <v>8</v>
      </c>
      <c r="C52" s="134">
        <v>55</v>
      </c>
      <c r="D52" s="134">
        <v>0</v>
      </c>
      <c r="E52" s="134">
        <v>23</v>
      </c>
      <c r="F52" s="134">
        <v>444</v>
      </c>
      <c r="G52" s="134">
        <v>16</v>
      </c>
      <c r="H52" s="134">
        <v>0</v>
      </c>
      <c r="I52" s="134">
        <v>5</v>
      </c>
      <c r="J52" s="292">
        <v>551</v>
      </c>
    </row>
    <row r="53" spans="1:10" ht="14.5" thickBot="1" x14ac:dyDescent="0.4">
      <c r="A53" s="329" t="s">
        <v>35</v>
      </c>
      <c r="B53" s="330">
        <v>551</v>
      </c>
      <c r="C53" s="61"/>
      <c r="D53" s="332"/>
      <c r="E53" s="332"/>
      <c r="F53" s="332"/>
      <c r="G53" s="332"/>
      <c r="H53" s="332"/>
      <c r="I53" s="332"/>
      <c r="J53" s="247"/>
    </row>
    <row r="54" spans="1:10" ht="14" x14ac:dyDescent="0.35">
      <c r="C54" s="61"/>
      <c r="D54" s="332"/>
      <c r="E54" s="332"/>
      <c r="F54" s="332"/>
      <c r="G54" s="332"/>
      <c r="H54" s="332"/>
      <c r="I54" s="332"/>
      <c r="J54" s="247"/>
    </row>
    <row r="55" spans="1:10" ht="42" x14ac:dyDescent="0.35">
      <c r="A55" s="319" t="s">
        <v>236</v>
      </c>
      <c r="B55" s="313" t="s">
        <v>27</v>
      </c>
      <c r="C55" s="314" t="s">
        <v>237</v>
      </c>
      <c r="D55" s="356"/>
      <c r="E55" s="356"/>
      <c r="F55" s="356"/>
      <c r="G55" s="356"/>
      <c r="H55" s="356"/>
      <c r="I55" s="356"/>
      <c r="J55" s="316" t="s">
        <v>210</v>
      </c>
    </row>
    <row r="56" spans="1:10" ht="14" x14ac:dyDescent="0.35">
      <c r="A56" s="334" t="s">
        <v>154</v>
      </c>
      <c r="B56" s="318" t="s">
        <v>212</v>
      </c>
      <c r="C56" s="319" t="s">
        <v>133</v>
      </c>
      <c r="D56" s="315" t="s">
        <v>14</v>
      </c>
      <c r="E56" s="315" t="s">
        <v>134</v>
      </c>
      <c r="F56" s="315"/>
      <c r="G56" s="315"/>
      <c r="H56" s="315"/>
      <c r="I56" s="315"/>
      <c r="J56" s="320" t="s">
        <v>12</v>
      </c>
    </row>
    <row r="57" spans="1:10" ht="58.5" customHeight="1" x14ac:dyDescent="0.35">
      <c r="A57" s="321"/>
      <c r="B57" s="318"/>
      <c r="C57" s="319" t="s">
        <v>140</v>
      </c>
      <c r="D57" s="315"/>
      <c r="E57" s="312" t="s">
        <v>213</v>
      </c>
      <c r="F57" s="312" t="s">
        <v>214</v>
      </c>
      <c r="G57" s="312" t="s">
        <v>142</v>
      </c>
      <c r="H57" s="312" t="s">
        <v>226</v>
      </c>
      <c r="I57" s="312" t="s">
        <v>216</v>
      </c>
      <c r="J57" s="320"/>
    </row>
    <row r="58" spans="1:10" ht="14" x14ac:dyDescent="0.35">
      <c r="A58" s="357" t="s">
        <v>158</v>
      </c>
      <c r="B58" s="323">
        <v>0</v>
      </c>
      <c r="C58" s="342">
        <v>0</v>
      </c>
      <c r="D58" s="342">
        <v>0</v>
      </c>
      <c r="E58" s="342">
        <v>0</v>
      </c>
      <c r="F58" s="342">
        <v>0</v>
      </c>
      <c r="G58" s="342">
        <v>0</v>
      </c>
      <c r="H58" s="342">
        <v>0</v>
      </c>
      <c r="I58" s="342">
        <v>0</v>
      </c>
      <c r="J58" s="324">
        <v>0</v>
      </c>
    </row>
    <row r="59" spans="1:10" ht="14.5" thickBot="1" x14ac:dyDescent="0.4">
      <c r="A59" s="357" t="s">
        <v>159</v>
      </c>
      <c r="B59" s="325">
        <v>0</v>
      </c>
      <c r="C59" s="342">
        <v>0</v>
      </c>
      <c r="D59" s="342">
        <v>0</v>
      </c>
      <c r="E59" s="342">
        <v>0</v>
      </c>
      <c r="F59" s="342">
        <v>0</v>
      </c>
      <c r="G59" s="342">
        <v>14</v>
      </c>
      <c r="H59" s="342">
        <v>0</v>
      </c>
      <c r="I59" s="342">
        <v>0</v>
      </c>
      <c r="J59" s="324">
        <v>14</v>
      </c>
    </row>
    <row r="60" spans="1:10" ht="14.5" thickBot="1" x14ac:dyDescent="0.35">
      <c r="A60" s="328" t="s">
        <v>12</v>
      </c>
      <c r="B60" s="293">
        <v>0</v>
      </c>
      <c r="C60" s="293">
        <v>0</v>
      </c>
      <c r="D60" s="293">
        <v>0</v>
      </c>
      <c r="E60" s="293">
        <v>0</v>
      </c>
      <c r="F60" s="293">
        <v>0</v>
      </c>
      <c r="G60" s="293">
        <v>14</v>
      </c>
      <c r="H60" s="293">
        <v>0</v>
      </c>
      <c r="I60" s="293">
        <v>0</v>
      </c>
      <c r="J60" s="292">
        <v>14</v>
      </c>
    </row>
    <row r="61" spans="1:10" ht="14.5" thickBot="1" x14ac:dyDescent="0.4">
      <c r="A61" s="329" t="s">
        <v>35</v>
      </c>
      <c r="B61" s="330">
        <v>14</v>
      </c>
      <c r="C61" s="61"/>
      <c r="D61" s="332"/>
      <c r="E61" s="332"/>
      <c r="F61" s="332"/>
      <c r="G61" s="332"/>
      <c r="H61" s="332"/>
      <c r="I61" s="332"/>
      <c r="J61" s="247"/>
    </row>
    <row r="62" spans="1:10" ht="14" x14ac:dyDescent="0.35">
      <c r="A62" s="61"/>
      <c r="B62" s="61"/>
      <c r="C62" s="61"/>
      <c r="D62" s="332"/>
      <c r="E62" s="332"/>
      <c r="F62" s="332"/>
      <c r="G62" s="332"/>
      <c r="H62" s="332"/>
      <c r="I62" s="332"/>
      <c r="J62" s="247"/>
    </row>
    <row r="63" spans="1:10" ht="42" x14ac:dyDescent="0.35">
      <c r="A63" s="312" t="s">
        <v>238</v>
      </c>
      <c r="B63" s="333" t="s">
        <v>239</v>
      </c>
      <c r="C63" s="333"/>
      <c r="D63" s="333"/>
      <c r="E63" s="333"/>
      <c r="F63" s="333"/>
      <c r="G63" s="333"/>
      <c r="H63" s="333"/>
      <c r="I63" s="333"/>
      <c r="J63" s="316" t="s">
        <v>210</v>
      </c>
    </row>
    <row r="64" spans="1:10" ht="14.5" x14ac:dyDescent="0.35">
      <c r="A64" s="334" t="s">
        <v>154</v>
      </c>
      <c r="B64" s="315" t="s">
        <v>133</v>
      </c>
      <c r="C64" s="341"/>
      <c r="D64" s="315" t="s">
        <v>14</v>
      </c>
      <c r="E64" s="315" t="s">
        <v>134</v>
      </c>
      <c r="F64" s="315"/>
      <c r="G64" s="315"/>
      <c r="H64" s="315"/>
      <c r="I64" s="315"/>
      <c r="J64" s="336" t="s">
        <v>12</v>
      </c>
    </row>
    <row r="65" spans="1:10" ht="56.5" customHeight="1" x14ac:dyDescent="0.35">
      <c r="A65" s="321"/>
      <c r="B65" s="312" t="s">
        <v>138</v>
      </c>
      <c r="C65" s="312" t="s">
        <v>139</v>
      </c>
      <c r="D65" s="315"/>
      <c r="E65" s="312" t="s">
        <v>141</v>
      </c>
      <c r="F65" s="312" t="s">
        <v>142</v>
      </c>
      <c r="G65" s="312" t="s">
        <v>143</v>
      </c>
      <c r="H65" s="312" t="s">
        <v>226</v>
      </c>
      <c r="I65" s="312" t="s">
        <v>216</v>
      </c>
      <c r="J65" s="337"/>
    </row>
    <row r="66" spans="1:10" ht="14" x14ac:dyDescent="0.35">
      <c r="A66" s="357" t="s">
        <v>158</v>
      </c>
      <c r="B66" s="342">
        <v>0</v>
      </c>
      <c r="C66" s="342">
        <v>0</v>
      </c>
      <c r="D66" s="342">
        <v>0</v>
      </c>
      <c r="E66" s="342">
        <v>2</v>
      </c>
      <c r="F66" s="342">
        <v>13</v>
      </c>
      <c r="G66" s="342">
        <v>0</v>
      </c>
      <c r="H66" s="342">
        <v>0</v>
      </c>
      <c r="I66" s="342">
        <v>0</v>
      </c>
      <c r="J66" s="324">
        <v>15</v>
      </c>
    </row>
    <row r="67" spans="1:10" ht="14.5" thickBot="1" x14ac:dyDescent="0.4">
      <c r="A67" s="357" t="s">
        <v>159</v>
      </c>
      <c r="B67" s="325">
        <v>0</v>
      </c>
      <c r="C67" s="325">
        <v>3</v>
      </c>
      <c r="D67" s="325">
        <v>0</v>
      </c>
      <c r="E67" s="325">
        <v>2</v>
      </c>
      <c r="F67" s="325">
        <v>52</v>
      </c>
      <c r="G67" s="325">
        <v>0</v>
      </c>
      <c r="H67" s="325">
        <v>0</v>
      </c>
      <c r="I67" s="325">
        <v>0</v>
      </c>
      <c r="J67" s="324">
        <v>57</v>
      </c>
    </row>
    <row r="68" spans="1:10" ht="14.5" thickBot="1" x14ac:dyDescent="0.35">
      <c r="A68" s="328" t="s">
        <v>12</v>
      </c>
      <c r="B68" s="293">
        <v>0</v>
      </c>
      <c r="C68" s="293">
        <v>3</v>
      </c>
      <c r="D68" s="293">
        <v>0</v>
      </c>
      <c r="E68" s="293">
        <v>4</v>
      </c>
      <c r="F68" s="293">
        <v>65</v>
      </c>
      <c r="G68" s="293">
        <v>0</v>
      </c>
      <c r="H68" s="293">
        <v>0</v>
      </c>
      <c r="I68" s="293">
        <v>0</v>
      </c>
      <c r="J68" s="292">
        <v>72</v>
      </c>
    </row>
    <row r="69" spans="1:10" ht="14.5" thickBot="1" x14ac:dyDescent="0.4">
      <c r="A69" s="329" t="s">
        <v>35</v>
      </c>
      <c r="B69" s="330">
        <v>72</v>
      </c>
      <c r="C69" s="61"/>
      <c r="D69" s="332"/>
      <c r="E69" s="332"/>
      <c r="F69" s="332"/>
      <c r="G69" s="332"/>
      <c r="H69" s="332"/>
      <c r="I69" s="332"/>
      <c r="J69" s="247"/>
    </row>
    <row r="70" spans="1:10" ht="14" x14ac:dyDescent="0.35">
      <c r="A70" s="61"/>
      <c r="B70" s="61"/>
      <c r="C70" s="61"/>
      <c r="D70" s="332"/>
      <c r="E70" s="332"/>
      <c r="F70" s="332"/>
      <c r="G70" s="332"/>
      <c r="H70" s="332"/>
      <c r="I70" s="332"/>
      <c r="J70" s="247"/>
    </row>
    <row r="71" spans="1:10" ht="28" x14ac:dyDescent="0.35">
      <c r="A71" s="358" t="s">
        <v>240</v>
      </c>
      <c r="B71" s="358" t="s">
        <v>241</v>
      </c>
      <c r="C71" s="61"/>
      <c r="D71" s="332"/>
      <c r="E71" s="332"/>
      <c r="F71" s="332"/>
      <c r="G71" s="332"/>
      <c r="H71" s="332"/>
      <c r="I71" s="332"/>
      <c r="J71" s="247"/>
    </row>
    <row r="72" spans="1:10" ht="14" x14ac:dyDescent="0.35">
      <c r="A72" s="359" t="s">
        <v>154</v>
      </c>
      <c r="B72" s="360" t="s">
        <v>12</v>
      </c>
      <c r="C72" s="61"/>
      <c r="D72" s="332"/>
      <c r="E72" s="332"/>
      <c r="F72" s="332"/>
      <c r="G72" s="332"/>
      <c r="H72" s="332"/>
      <c r="I72" s="332"/>
      <c r="J72" s="247"/>
    </row>
    <row r="73" spans="1:10" ht="14" x14ac:dyDescent="0.35">
      <c r="A73" s="237" t="s">
        <v>158</v>
      </c>
      <c r="B73" s="343">
        <v>0</v>
      </c>
      <c r="C73" s="61"/>
      <c r="D73" s="332"/>
      <c r="E73" s="332"/>
      <c r="F73" s="332"/>
      <c r="G73" s="332"/>
      <c r="H73" s="332"/>
      <c r="I73" s="332"/>
      <c r="J73" s="247"/>
    </row>
    <row r="74" spans="1:10" ht="14.5" thickBot="1" x14ac:dyDescent="0.4">
      <c r="A74" s="237" t="s">
        <v>159</v>
      </c>
      <c r="B74" s="343">
        <v>16</v>
      </c>
      <c r="C74" s="61"/>
      <c r="D74" s="332"/>
      <c r="E74" s="332"/>
      <c r="F74" s="332"/>
      <c r="G74" s="332"/>
      <c r="H74" s="332"/>
      <c r="I74" s="332"/>
      <c r="J74" s="247"/>
    </row>
    <row r="75" spans="1:10" ht="14.5" thickBot="1" x14ac:dyDescent="0.4">
      <c r="A75" s="361" t="s">
        <v>35</v>
      </c>
      <c r="B75" s="362">
        <v>16</v>
      </c>
      <c r="C75" s="61"/>
      <c r="D75" s="332"/>
      <c r="E75" s="332"/>
      <c r="F75" s="332"/>
      <c r="G75" s="332"/>
      <c r="H75" s="332"/>
      <c r="I75" s="332"/>
      <c r="J75" s="247"/>
    </row>
    <row r="76" spans="1:10" ht="14" x14ac:dyDescent="0.35">
      <c r="C76" s="61"/>
      <c r="D76" s="332"/>
      <c r="E76" s="332"/>
      <c r="F76" s="332"/>
      <c r="G76" s="332"/>
      <c r="H76" s="332"/>
      <c r="I76" s="332"/>
      <c r="J76" s="247"/>
    </row>
    <row r="77" spans="1:10" s="250" customFormat="1" ht="14" x14ac:dyDescent="0.35">
      <c r="A77" s="62" t="s">
        <v>47</v>
      </c>
      <c r="B77" s="90" t="s">
        <v>48</v>
      </c>
      <c r="C77" s="91" t="s">
        <v>231</v>
      </c>
      <c r="D77" s="91"/>
      <c r="E77" s="92" t="s">
        <v>49</v>
      </c>
      <c r="F77" s="92"/>
      <c r="J77" s="354"/>
    </row>
    <row r="78" spans="1:10" s="250" customFormat="1" ht="14" x14ac:dyDescent="0.35">
      <c r="B78" s="95" t="s">
        <v>50</v>
      </c>
      <c r="C78" s="96" t="s">
        <v>232</v>
      </c>
      <c r="D78" s="96"/>
      <c r="E78" s="97"/>
      <c r="F78" s="97"/>
      <c r="J78" s="354"/>
    </row>
    <row r="79" spans="1:10" s="255" customFormat="1" ht="100.15" customHeight="1" x14ac:dyDescent="0.35">
      <c r="A79" s="98" t="s">
        <v>233</v>
      </c>
      <c r="B79" s="269" t="s">
        <v>52</v>
      </c>
      <c r="C79" s="100"/>
      <c r="D79" s="100"/>
      <c r="E79" s="100"/>
      <c r="F79" s="100"/>
      <c r="J79" s="355"/>
    </row>
    <row r="80" spans="1:10" ht="14" x14ac:dyDescent="0.35"/>
    <row r="81" spans="1:1" ht="14.5" x14ac:dyDescent="0.35">
      <c r="A81" s="2" t="s">
        <v>2</v>
      </c>
    </row>
    <row r="82" spans="1:1" ht="14.5" x14ac:dyDescent="0.35">
      <c r="A82" s="102" t="s">
        <v>3</v>
      </c>
    </row>
    <row r="83" spans="1:1" ht="14" x14ac:dyDescent="0.35"/>
  </sheetData>
  <protectedRanges>
    <protectedRange sqref="B79" name="Range2"/>
    <protectedRange sqref="B17:C17 B29 B41:C41 B53 B61 B66:I67 B69 B73:B74 C79:F79 B22:I26 B10:I14 B34:I38 B46:I50 B58:I59" name="Range1"/>
    <protectedRange sqref="B15:I15" name="Range1_1"/>
    <protectedRange sqref="B27:I27" name="Range1_2"/>
    <protectedRange sqref="B39:I39" name="Range1_3"/>
    <protectedRange sqref="B51:I51" name="Range1_4"/>
  </protectedRanges>
  <mergeCells count="43">
    <mergeCell ref="C77:D77"/>
    <mergeCell ref="E77:F77"/>
    <mergeCell ref="C78:D78"/>
    <mergeCell ref="E78:F78"/>
    <mergeCell ref="C79:D79"/>
    <mergeCell ref="E79:F79"/>
    <mergeCell ref="B63:I63"/>
    <mergeCell ref="A64:A65"/>
    <mergeCell ref="B64:C64"/>
    <mergeCell ref="D64:D65"/>
    <mergeCell ref="E64:I64"/>
    <mergeCell ref="J64:J65"/>
    <mergeCell ref="C55:I55"/>
    <mergeCell ref="A56:A57"/>
    <mergeCell ref="B56:B57"/>
    <mergeCell ref="D56:D57"/>
    <mergeCell ref="E56:I56"/>
    <mergeCell ref="J56:J57"/>
    <mergeCell ref="B43:I43"/>
    <mergeCell ref="A44:A45"/>
    <mergeCell ref="B44:C44"/>
    <mergeCell ref="D44:D45"/>
    <mergeCell ref="E44:I44"/>
    <mergeCell ref="J44:J45"/>
    <mergeCell ref="C31:I31"/>
    <mergeCell ref="A32:A33"/>
    <mergeCell ref="B32:B33"/>
    <mergeCell ref="D32:D33"/>
    <mergeCell ref="E32:I32"/>
    <mergeCell ref="J32:J33"/>
    <mergeCell ref="B19:I19"/>
    <mergeCell ref="A20:A21"/>
    <mergeCell ref="B20:C20"/>
    <mergeCell ref="D20:D21"/>
    <mergeCell ref="E20:I20"/>
    <mergeCell ref="J20:J21"/>
    <mergeCell ref="A3:J3"/>
    <mergeCell ref="C7:I7"/>
    <mergeCell ref="A8:A9"/>
    <mergeCell ref="B8:B9"/>
    <mergeCell ref="D8:D9"/>
    <mergeCell ref="E8:I8"/>
    <mergeCell ref="J8:J9"/>
  </mergeCells>
  <conditionalFormatting sqref="H5">
    <cfRule type="expression" dxfId="4" priority="2" stopIfTrue="1">
      <formula>(H5=G5)</formula>
    </cfRule>
  </conditionalFormatting>
  <conditionalFormatting sqref="J5">
    <cfRule type="expression" dxfId="3" priority="1" stopIfTrue="1">
      <formula>(J5=I5)</formula>
    </cfRule>
  </conditionalFormatting>
  <dataValidations count="1">
    <dataValidation type="list" allowBlank="1" showInputMessage="1" showErrorMessage="1" sqref="B79" xr:uid="{AA96D0B5-4C3B-4018-B75E-47A2E6CC9BAA}">
      <formula1>"Whole population count, Sample"</formula1>
    </dataValidation>
  </dataValidations>
  <hyperlinks>
    <hyperlink ref="B1" location="Cover!A1" display="Return to Cover Sheet" xr:uid="{086112CB-67BF-43C4-AD5F-01F9E8D46B9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F9B6A-CAE5-47D4-A31E-00FE99FB0695}">
  <dimension ref="A1:IF63"/>
  <sheetViews>
    <sheetView workbookViewId="0"/>
  </sheetViews>
  <sheetFormatPr defaultColWidth="0" defaultRowHeight="0" zeroHeight="1" x14ac:dyDescent="0.3"/>
  <cols>
    <col min="1" max="1" width="55.1796875" style="218" customWidth="1"/>
    <col min="2" max="11" width="20.26953125" style="218" customWidth="1"/>
    <col min="12" max="12" width="9.81640625" style="218" customWidth="1"/>
    <col min="13" max="240" width="0" style="218" hidden="1"/>
    <col min="241" max="16384" width="9.81640625" style="218" hidden="1"/>
  </cols>
  <sheetData>
    <row r="1" spans="1:12" s="223" customFormat="1" ht="20" x14ac:dyDescent="0.35">
      <c r="A1" s="217" t="s">
        <v>173</v>
      </c>
      <c r="B1" s="103" t="s">
        <v>5</v>
      </c>
      <c r="C1" s="221"/>
      <c r="D1" s="221"/>
      <c r="E1" s="221"/>
      <c r="F1" s="221"/>
      <c r="G1" s="221"/>
      <c r="H1" s="363"/>
      <c r="I1" s="363"/>
      <c r="J1" s="363"/>
      <c r="K1" s="221"/>
    </row>
    <row r="2" spans="1:12" s="223" customFormat="1" ht="20" x14ac:dyDescent="0.35">
      <c r="A2" s="217" t="s">
        <v>242</v>
      </c>
      <c r="B2" s="364"/>
      <c r="C2" s="364"/>
      <c r="D2" s="364"/>
      <c r="E2" s="364"/>
      <c r="F2" s="364"/>
    </row>
    <row r="3" spans="1:12" s="223" customFormat="1" ht="20" x14ac:dyDescent="0.35">
      <c r="A3" s="222" t="s">
        <v>243</v>
      </c>
      <c r="B3" s="222"/>
      <c r="C3" s="364"/>
      <c r="D3" s="364"/>
      <c r="E3" s="364"/>
      <c r="F3" s="364"/>
    </row>
    <row r="4" spans="1:12" s="223" customFormat="1" ht="28" x14ac:dyDescent="0.35">
      <c r="A4" s="17" t="s">
        <v>127</v>
      </c>
      <c r="B4" s="246"/>
      <c r="C4" s="246"/>
      <c r="D4" s="246"/>
      <c r="E4" s="246"/>
      <c r="F4" s="246"/>
      <c r="G4" s="246"/>
      <c r="H4" s="18" t="s">
        <v>8</v>
      </c>
      <c r="I4" s="18" t="s">
        <v>9</v>
      </c>
      <c r="J4" s="18" t="s">
        <v>205</v>
      </c>
      <c r="K4" s="18" t="s">
        <v>206</v>
      </c>
    </row>
    <row r="5" spans="1:12" s="223" customFormat="1" ht="14" x14ac:dyDescent="0.3">
      <c r="A5" s="365" t="s">
        <v>244</v>
      </c>
      <c r="B5" s="246"/>
      <c r="C5" s="246"/>
      <c r="D5" s="246"/>
      <c r="E5" s="246"/>
      <c r="F5" s="246"/>
      <c r="G5" s="246"/>
      <c r="H5" s="23">
        <v>175</v>
      </c>
      <c r="I5" s="224">
        <v>175</v>
      </c>
      <c r="J5" s="23">
        <v>50</v>
      </c>
      <c r="K5" s="23">
        <v>50</v>
      </c>
    </row>
    <row r="6" spans="1:12" s="223" customFormat="1" ht="14" x14ac:dyDescent="0.35">
      <c r="A6" s="246"/>
      <c r="B6" s="246"/>
      <c r="C6" s="246"/>
      <c r="D6" s="246"/>
      <c r="E6" s="246"/>
      <c r="F6" s="247"/>
      <c r="G6" s="246"/>
      <c r="H6" s="246"/>
      <c r="I6" s="246"/>
      <c r="J6" s="246"/>
      <c r="K6" s="246"/>
    </row>
    <row r="7" spans="1:12" ht="28" x14ac:dyDescent="0.3">
      <c r="A7" s="121" t="s">
        <v>245</v>
      </c>
      <c r="B7" s="366" t="s">
        <v>246</v>
      </c>
      <c r="C7" s="366"/>
      <c r="D7" s="366"/>
      <c r="E7" s="366"/>
      <c r="F7" s="366"/>
      <c r="G7" s="366"/>
      <c r="H7" s="366"/>
      <c r="I7" s="366"/>
      <c r="J7" s="366"/>
      <c r="K7" s="366"/>
    </row>
    <row r="8" spans="1:12" ht="14" x14ac:dyDescent="0.3">
      <c r="A8" s="367" t="s">
        <v>247</v>
      </c>
      <c r="B8" s="368" t="s">
        <v>248</v>
      </c>
      <c r="C8" s="368"/>
      <c r="D8" s="368"/>
      <c r="E8" s="368"/>
      <c r="F8" s="368"/>
      <c r="G8" s="368" t="s">
        <v>249</v>
      </c>
      <c r="H8" s="369"/>
      <c r="I8" s="368" t="s">
        <v>250</v>
      </c>
      <c r="J8" s="368"/>
      <c r="K8" s="368"/>
    </row>
    <row r="9" spans="1:12" ht="106" customHeight="1" x14ac:dyDescent="0.3">
      <c r="A9" s="366"/>
      <c r="B9" s="121" t="s">
        <v>179</v>
      </c>
      <c r="C9" s="121" t="s">
        <v>180</v>
      </c>
      <c r="D9" s="121" t="s">
        <v>181</v>
      </c>
      <c r="E9" s="121" t="s">
        <v>182</v>
      </c>
      <c r="F9" s="165" t="s">
        <v>251</v>
      </c>
      <c r="G9" s="368"/>
      <c r="H9" s="370"/>
      <c r="I9" s="371" t="s">
        <v>250</v>
      </c>
      <c r="J9" s="371" t="s">
        <v>252</v>
      </c>
      <c r="K9" s="371" t="s">
        <v>253</v>
      </c>
    </row>
    <row r="10" spans="1:12" s="375" customFormat="1" ht="14" x14ac:dyDescent="0.3">
      <c r="A10" s="372" t="s">
        <v>254</v>
      </c>
      <c r="B10" s="373">
        <v>0</v>
      </c>
      <c r="C10" s="373">
        <v>0</v>
      </c>
      <c r="D10" s="373">
        <v>0</v>
      </c>
      <c r="E10" s="373">
        <v>0</v>
      </c>
      <c r="F10" s="373">
        <v>0</v>
      </c>
      <c r="G10" s="373">
        <v>0</v>
      </c>
      <c r="H10" s="374" t="s">
        <v>255</v>
      </c>
      <c r="I10" s="343">
        <v>0</v>
      </c>
      <c r="J10" s="327">
        <v>0</v>
      </c>
      <c r="K10" s="327">
        <v>0</v>
      </c>
      <c r="L10" s="218"/>
    </row>
    <row r="11" spans="1:12" s="375" customFormat="1" ht="14" x14ac:dyDescent="0.3">
      <c r="A11" s="372" t="s">
        <v>256</v>
      </c>
      <c r="B11" s="373">
        <v>4</v>
      </c>
      <c r="C11" s="373">
        <v>0</v>
      </c>
      <c r="D11" s="373">
        <v>0</v>
      </c>
      <c r="E11" s="373">
        <v>0</v>
      </c>
      <c r="F11" s="373">
        <v>0</v>
      </c>
      <c r="G11" s="373">
        <v>0</v>
      </c>
      <c r="H11" s="374" t="s">
        <v>255</v>
      </c>
      <c r="I11" s="343">
        <v>0</v>
      </c>
      <c r="J11" s="327">
        <v>0</v>
      </c>
      <c r="K11" s="327">
        <v>0</v>
      </c>
      <c r="L11" s="218"/>
    </row>
    <row r="12" spans="1:12" s="375" customFormat="1" ht="14" x14ac:dyDescent="0.3">
      <c r="A12" s="372" t="s">
        <v>257</v>
      </c>
      <c r="B12" s="373">
        <v>112</v>
      </c>
      <c r="C12" s="373">
        <v>0</v>
      </c>
      <c r="D12" s="373">
        <v>0</v>
      </c>
      <c r="E12" s="373">
        <v>0</v>
      </c>
      <c r="F12" s="373">
        <v>27</v>
      </c>
      <c r="G12" s="373">
        <v>31</v>
      </c>
      <c r="H12" s="374" t="s">
        <v>255</v>
      </c>
      <c r="I12" s="343">
        <v>0</v>
      </c>
      <c r="J12" s="327">
        <v>0</v>
      </c>
      <c r="K12" s="327">
        <v>10</v>
      </c>
      <c r="L12" s="218"/>
    </row>
    <row r="13" spans="1:12" s="375" customFormat="1" ht="14" x14ac:dyDescent="0.3">
      <c r="A13" s="372" t="s">
        <v>258</v>
      </c>
      <c r="B13" s="373">
        <v>86</v>
      </c>
      <c r="C13" s="373">
        <v>0</v>
      </c>
      <c r="D13" s="373">
        <v>0</v>
      </c>
      <c r="E13" s="373">
        <v>0</v>
      </c>
      <c r="F13" s="373">
        <v>48</v>
      </c>
      <c r="G13" s="373">
        <v>46</v>
      </c>
      <c r="H13" s="374" t="s">
        <v>255</v>
      </c>
      <c r="I13" s="343">
        <v>3</v>
      </c>
      <c r="J13" s="327">
        <v>0</v>
      </c>
      <c r="K13" s="327">
        <v>22</v>
      </c>
      <c r="L13" s="218"/>
    </row>
    <row r="14" spans="1:12" s="375" customFormat="1" ht="14.5" thickBot="1" x14ac:dyDescent="0.35">
      <c r="A14" s="322" t="s">
        <v>259</v>
      </c>
      <c r="B14" s="376">
        <v>10</v>
      </c>
      <c r="C14" s="376">
        <v>0</v>
      </c>
      <c r="D14" s="376">
        <v>0</v>
      </c>
      <c r="E14" s="376">
        <v>0</v>
      </c>
      <c r="F14" s="376">
        <v>10</v>
      </c>
      <c r="G14" s="376">
        <v>23</v>
      </c>
      <c r="H14" s="374" t="s">
        <v>255</v>
      </c>
      <c r="I14" s="343">
        <v>1</v>
      </c>
      <c r="J14" s="327">
        <v>0</v>
      </c>
      <c r="K14" s="327">
        <v>7</v>
      </c>
      <c r="L14" s="218"/>
    </row>
    <row r="15" spans="1:12" ht="15" thickTop="1" thickBot="1" x14ac:dyDescent="0.35">
      <c r="A15" s="328" t="s">
        <v>12</v>
      </c>
      <c r="B15" s="279">
        <v>212</v>
      </c>
      <c r="C15" s="280">
        <v>0</v>
      </c>
      <c r="D15" s="280">
        <v>0</v>
      </c>
      <c r="E15" s="281">
        <v>0</v>
      </c>
      <c r="F15" s="324">
        <v>85</v>
      </c>
      <c r="G15" s="324">
        <v>100</v>
      </c>
      <c r="H15" s="377" t="s">
        <v>12</v>
      </c>
      <c r="I15" s="378">
        <v>4</v>
      </c>
      <c r="J15" s="324">
        <v>0</v>
      </c>
      <c r="K15" s="324">
        <v>39</v>
      </c>
    </row>
    <row r="16" spans="1:12" ht="15" thickTop="1" thickBot="1" x14ac:dyDescent="0.35">
      <c r="A16" s="379" t="s">
        <v>260</v>
      </c>
      <c r="B16" s="380">
        <v>397</v>
      </c>
      <c r="C16" s="61" t="s">
        <v>191</v>
      </c>
      <c r="D16" s="223"/>
      <c r="E16" s="223"/>
    </row>
    <row r="17" spans="1:11" ht="14" x14ac:dyDescent="0.3">
      <c r="A17" s="223"/>
      <c r="B17" s="223"/>
      <c r="C17" s="223"/>
      <c r="D17" s="223"/>
      <c r="E17" s="223"/>
      <c r="K17" s="381"/>
    </row>
    <row r="18" spans="1:11" ht="14.5" x14ac:dyDescent="0.35">
      <c r="A18" s="128"/>
      <c r="B18" s="223"/>
      <c r="C18" s="223"/>
      <c r="D18" s="223"/>
      <c r="E18" s="223"/>
      <c r="K18" s="381"/>
    </row>
    <row r="19" spans="1:11" ht="28" x14ac:dyDescent="0.3">
      <c r="A19" s="121" t="s">
        <v>261</v>
      </c>
      <c r="B19" s="366" t="s">
        <v>246</v>
      </c>
      <c r="C19" s="366"/>
      <c r="D19" s="366"/>
      <c r="E19" s="366"/>
      <c r="F19" s="366"/>
      <c r="G19" s="366"/>
      <c r="H19" s="366"/>
      <c r="I19" s="366"/>
      <c r="J19" s="366"/>
      <c r="K19" s="366"/>
    </row>
    <row r="20" spans="1:11" ht="14" x14ac:dyDescent="0.3">
      <c r="A20" s="382" t="s">
        <v>247</v>
      </c>
      <c r="B20" s="368" t="s">
        <v>248</v>
      </c>
      <c r="C20" s="368"/>
      <c r="D20" s="368"/>
      <c r="E20" s="368"/>
      <c r="F20" s="368"/>
      <c r="G20" s="368" t="s">
        <v>249</v>
      </c>
      <c r="H20" s="369"/>
      <c r="I20" s="368" t="s">
        <v>250</v>
      </c>
      <c r="J20" s="368"/>
      <c r="K20" s="368"/>
    </row>
    <row r="21" spans="1:11" ht="105.65" customHeight="1" x14ac:dyDescent="0.3">
      <c r="A21" s="366"/>
      <c r="B21" s="121" t="s">
        <v>179</v>
      </c>
      <c r="C21" s="121" t="s">
        <v>180</v>
      </c>
      <c r="D21" s="121" t="s">
        <v>181</v>
      </c>
      <c r="E21" s="121" t="s">
        <v>182</v>
      </c>
      <c r="F21" s="165" t="s">
        <v>251</v>
      </c>
      <c r="G21" s="368"/>
      <c r="H21" s="370"/>
      <c r="I21" s="371" t="s">
        <v>250</v>
      </c>
      <c r="J21" s="371" t="s">
        <v>252</v>
      </c>
      <c r="K21" s="371" t="s">
        <v>253</v>
      </c>
    </row>
    <row r="22" spans="1:11" ht="14" x14ac:dyDescent="0.3">
      <c r="A22" s="372" t="s">
        <v>254</v>
      </c>
      <c r="B22" s="343">
        <v>0</v>
      </c>
      <c r="C22" s="343">
        <v>0</v>
      </c>
      <c r="D22" s="343">
        <v>0</v>
      </c>
      <c r="E22" s="343">
        <v>0</v>
      </c>
      <c r="F22" s="343">
        <v>0</v>
      </c>
      <c r="G22" s="343">
        <v>0</v>
      </c>
      <c r="H22" s="374" t="s">
        <v>255</v>
      </c>
      <c r="I22" s="343">
        <v>0</v>
      </c>
      <c r="J22" s="327">
        <v>0</v>
      </c>
      <c r="K22" s="327">
        <v>0</v>
      </c>
    </row>
    <row r="23" spans="1:11" ht="14" x14ac:dyDescent="0.3">
      <c r="A23" s="372" t="s">
        <v>256</v>
      </c>
      <c r="B23" s="343">
        <v>3</v>
      </c>
      <c r="C23" s="343">
        <v>0</v>
      </c>
      <c r="D23" s="343">
        <v>0</v>
      </c>
      <c r="E23" s="343">
        <v>0</v>
      </c>
      <c r="F23" s="343">
        <v>0</v>
      </c>
      <c r="G23" s="343">
        <v>0</v>
      </c>
      <c r="H23" s="374" t="s">
        <v>255</v>
      </c>
      <c r="I23" s="343">
        <v>0</v>
      </c>
      <c r="J23" s="327">
        <v>0</v>
      </c>
      <c r="K23" s="327">
        <v>0</v>
      </c>
    </row>
    <row r="24" spans="1:11" ht="14" x14ac:dyDescent="0.3">
      <c r="A24" s="372" t="s">
        <v>257</v>
      </c>
      <c r="B24" s="343">
        <v>48</v>
      </c>
      <c r="C24" s="343">
        <v>0</v>
      </c>
      <c r="D24" s="343">
        <v>0</v>
      </c>
      <c r="E24" s="343">
        <v>0</v>
      </c>
      <c r="F24" s="343">
        <v>24</v>
      </c>
      <c r="G24" s="343">
        <v>1</v>
      </c>
      <c r="H24" s="374" t="s">
        <v>255</v>
      </c>
      <c r="I24" s="343">
        <v>3</v>
      </c>
      <c r="J24" s="327">
        <v>0</v>
      </c>
      <c r="K24" s="327">
        <v>8</v>
      </c>
    </row>
    <row r="25" spans="1:11" ht="14" x14ac:dyDescent="0.3">
      <c r="A25" s="372" t="s">
        <v>258</v>
      </c>
      <c r="B25" s="343">
        <v>37</v>
      </c>
      <c r="C25" s="343">
        <v>0</v>
      </c>
      <c r="D25" s="343">
        <v>0</v>
      </c>
      <c r="E25" s="343">
        <v>0</v>
      </c>
      <c r="F25" s="343">
        <v>38</v>
      </c>
      <c r="G25" s="343">
        <v>12</v>
      </c>
      <c r="H25" s="374" t="s">
        <v>255</v>
      </c>
      <c r="I25" s="343">
        <v>0</v>
      </c>
      <c r="J25" s="327">
        <v>0</v>
      </c>
      <c r="K25" s="327">
        <v>8</v>
      </c>
    </row>
    <row r="26" spans="1:11" ht="14.5" thickBot="1" x14ac:dyDescent="0.35">
      <c r="A26" s="372" t="s">
        <v>259</v>
      </c>
      <c r="B26" s="383">
        <v>3</v>
      </c>
      <c r="C26" s="383">
        <v>0</v>
      </c>
      <c r="D26" s="383">
        <v>0</v>
      </c>
      <c r="E26" s="383">
        <v>0</v>
      </c>
      <c r="F26" s="383">
        <v>9</v>
      </c>
      <c r="G26" s="383">
        <v>10</v>
      </c>
      <c r="H26" s="374" t="s">
        <v>255</v>
      </c>
      <c r="I26" s="383">
        <v>1</v>
      </c>
      <c r="J26" s="327">
        <v>0</v>
      </c>
      <c r="K26" s="327">
        <v>3</v>
      </c>
    </row>
    <row r="27" spans="1:11" ht="14.5" thickBot="1" x14ac:dyDescent="0.35">
      <c r="A27" s="328" t="s">
        <v>12</v>
      </c>
      <c r="B27" s="324">
        <v>91</v>
      </c>
      <c r="C27" s="324">
        <v>0</v>
      </c>
      <c r="D27" s="324">
        <v>0</v>
      </c>
      <c r="E27" s="324">
        <v>0</v>
      </c>
      <c r="F27" s="324">
        <v>71</v>
      </c>
      <c r="G27" s="324">
        <v>23</v>
      </c>
      <c r="H27" s="377" t="s">
        <v>12</v>
      </c>
      <c r="I27" s="378">
        <v>4</v>
      </c>
      <c r="J27" s="324">
        <v>0</v>
      </c>
      <c r="K27" s="324">
        <v>19</v>
      </c>
    </row>
    <row r="28" spans="1:11" ht="14.5" thickBot="1" x14ac:dyDescent="0.35">
      <c r="A28" s="379" t="s">
        <v>260</v>
      </c>
      <c r="B28" s="378">
        <v>185</v>
      </c>
      <c r="C28" s="61"/>
      <c r="D28" s="223"/>
      <c r="E28" s="223"/>
    </row>
    <row r="29" spans="1:11" ht="14" x14ac:dyDescent="0.3">
      <c r="A29" s="223"/>
      <c r="B29" s="223"/>
      <c r="C29" s="223"/>
      <c r="D29" s="223"/>
      <c r="E29" s="223"/>
      <c r="K29" s="381"/>
    </row>
    <row r="30" spans="1:11" ht="28" x14ac:dyDescent="0.3">
      <c r="A30" s="121" t="s">
        <v>262</v>
      </c>
      <c r="B30" s="366" t="s">
        <v>246</v>
      </c>
      <c r="C30" s="366"/>
      <c r="D30" s="366"/>
      <c r="E30" s="366"/>
      <c r="F30" s="366"/>
      <c r="G30" s="366"/>
      <c r="H30" s="366"/>
      <c r="I30" s="366"/>
      <c r="J30" s="366"/>
      <c r="K30" s="366"/>
    </row>
    <row r="31" spans="1:11" ht="14" x14ac:dyDescent="0.3">
      <c r="A31" s="367" t="s">
        <v>263</v>
      </c>
      <c r="B31" s="368" t="s">
        <v>248</v>
      </c>
      <c r="C31" s="368"/>
      <c r="D31" s="368"/>
      <c r="E31" s="368"/>
      <c r="F31" s="368"/>
      <c r="G31" s="368" t="s">
        <v>249</v>
      </c>
      <c r="H31" s="369"/>
      <c r="I31" s="368" t="s">
        <v>250</v>
      </c>
      <c r="J31" s="368"/>
      <c r="K31" s="368"/>
    </row>
    <row r="32" spans="1:11" ht="98.5" customHeight="1" x14ac:dyDescent="0.3">
      <c r="A32" s="366"/>
      <c r="B32" s="121" t="s">
        <v>179</v>
      </c>
      <c r="C32" s="121" t="s">
        <v>180</v>
      </c>
      <c r="D32" s="121" t="s">
        <v>181</v>
      </c>
      <c r="E32" s="121" t="s">
        <v>182</v>
      </c>
      <c r="F32" s="165" t="s">
        <v>251</v>
      </c>
      <c r="G32" s="368"/>
      <c r="H32" s="370"/>
      <c r="I32" s="371" t="s">
        <v>250</v>
      </c>
      <c r="J32" s="371" t="s">
        <v>252</v>
      </c>
      <c r="K32" s="371" t="s">
        <v>253</v>
      </c>
    </row>
    <row r="33" spans="1:11" ht="14" x14ac:dyDescent="0.3">
      <c r="A33" s="384" t="s">
        <v>72</v>
      </c>
      <c r="B33" s="343">
        <v>8</v>
      </c>
      <c r="C33" s="343">
        <v>0</v>
      </c>
      <c r="D33" s="343">
        <v>0</v>
      </c>
      <c r="E33" s="343">
        <v>0</v>
      </c>
      <c r="F33" s="343">
        <v>3</v>
      </c>
      <c r="G33" s="343">
        <v>5</v>
      </c>
      <c r="H33" s="374" t="s">
        <v>255</v>
      </c>
      <c r="I33" s="343">
        <v>0</v>
      </c>
      <c r="J33" s="327">
        <v>0</v>
      </c>
      <c r="K33" s="327">
        <v>2</v>
      </c>
    </row>
    <row r="34" spans="1:11" ht="14" x14ac:dyDescent="0.3">
      <c r="A34" s="384" t="s">
        <v>73</v>
      </c>
      <c r="B34" s="343">
        <v>54</v>
      </c>
      <c r="C34" s="343">
        <v>0</v>
      </c>
      <c r="D34" s="343">
        <v>0</v>
      </c>
      <c r="E34" s="343">
        <v>0</v>
      </c>
      <c r="F34" s="343">
        <v>27</v>
      </c>
      <c r="G34" s="343">
        <v>38</v>
      </c>
      <c r="H34" s="374" t="s">
        <v>255</v>
      </c>
      <c r="I34" s="343">
        <v>2</v>
      </c>
      <c r="J34" s="327">
        <v>0</v>
      </c>
      <c r="K34" s="327">
        <v>28</v>
      </c>
    </row>
    <row r="35" spans="1:11" ht="14" x14ac:dyDescent="0.3">
      <c r="A35" s="384" t="s">
        <v>74</v>
      </c>
      <c r="B35" s="343">
        <v>5</v>
      </c>
      <c r="C35" s="343">
        <v>0</v>
      </c>
      <c r="D35" s="343">
        <v>0</v>
      </c>
      <c r="E35" s="343">
        <v>0</v>
      </c>
      <c r="F35" s="343">
        <v>0</v>
      </c>
      <c r="G35" s="343">
        <v>1</v>
      </c>
      <c r="H35" s="374" t="s">
        <v>255</v>
      </c>
      <c r="I35" s="343">
        <v>0</v>
      </c>
      <c r="J35" s="327">
        <v>0</v>
      </c>
      <c r="K35" s="327">
        <v>0</v>
      </c>
    </row>
    <row r="36" spans="1:11" ht="14" x14ac:dyDescent="0.3">
      <c r="A36" s="384" t="s">
        <v>75</v>
      </c>
      <c r="B36" s="343">
        <v>1</v>
      </c>
      <c r="C36" s="343">
        <v>0</v>
      </c>
      <c r="D36" s="343">
        <v>0</v>
      </c>
      <c r="E36" s="343">
        <v>0</v>
      </c>
      <c r="F36" s="343">
        <v>0</v>
      </c>
      <c r="G36" s="343">
        <v>3</v>
      </c>
      <c r="H36" s="374" t="s">
        <v>255</v>
      </c>
      <c r="I36" s="343">
        <v>0</v>
      </c>
      <c r="J36" s="327">
        <v>0</v>
      </c>
      <c r="K36" s="327">
        <v>0</v>
      </c>
    </row>
    <row r="37" spans="1:11" ht="14" x14ac:dyDescent="0.3">
      <c r="A37" s="384" t="s">
        <v>76</v>
      </c>
      <c r="B37" s="383">
        <v>0</v>
      </c>
      <c r="C37" s="383">
        <v>0</v>
      </c>
      <c r="D37" s="383">
        <v>0</v>
      </c>
      <c r="E37" s="383">
        <v>0</v>
      </c>
      <c r="F37" s="383">
        <v>0</v>
      </c>
      <c r="G37" s="383">
        <v>0</v>
      </c>
      <c r="H37" s="374" t="s">
        <v>255</v>
      </c>
      <c r="I37" s="383">
        <v>0</v>
      </c>
      <c r="J37" s="327">
        <v>0</v>
      </c>
      <c r="K37" s="327">
        <v>0</v>
      </c>
    </row>
    <row r="38" spans="1:11" ht="14" x14ac:dyDescent="0.3">
      <c r="A38" s="384" t="s">
        <v>77</v>
      </c>
      <c r="B38" s="383">
        <v>7</v>
      </c>
      <c r="C38" s="383">
        <v>0</v>
      </c>
      <c r="D38" s="383">
        <v>0</v>
      </c>
      <c r="E38" s="383">
        <v>0</v>
      </c>
      <c r="F38" s="383">
        <v>6</v>
      </c>
      <c r="G38" s="383">
        <v>6</v>
      </c>
      <c r="H38" s="374" t="s">
        <v>255</v>
      </c>
      <c r="I38" s="383">
        <v>0</v>
      </c>
      <c r="J38" s="327">
        <v>0</v>
      </c>
      <c r="K38" s="327">
        <v>6</v>
      </c>
    </row>
    <row r="39" spans="1:11" ht="14" x14ac:dyDescent="0.3">
      <c r="A39" s="384" t="s">
        <v>78</v>
      </c>
      <c r="B39" s="383">
        <v>15</v>
      </c>
      <c r="C39" s="383">
        <v>0</v>
      </c>
      <c r="D39" s="383">
        <v>0</v>
      </c>
      <c r="E39" s="383">
        <v>0</v>
      </c>
      <c r="F39" s="383">
        <v>0</v>
      </c>
      <c r="G39" s="383">
        <v>11</v>
      </c>
      <c r="H39" s="374" t="s">
        <v>255</v>
      </c>
      <c r="I39" s="383">
        <v>0</v>
      </c>
      <c r="J39" s="327">
        <v>0</v>
      </c>
      <c r="K39" s="327">
        <v>0</v>
      </c>
    </row>
    <row r="40" spans="1:11" ht="14" x14ac:dyDescent="0.3">
      <c r="A40" s="384" t="s">
        <v>79</v>
      </c>
      <c r="B40" s="383">
        <v>13</v>
      </c>
      <c r="C40" s="383">
        <v>0</v>
      </c>
      <c r="D40" s="383">
        <v>0</v>
      </c>
      <c r="E40" s="383">
        <v>0</v>
      </c>
      <c r="F40" s="383">
        <v>0</v>
      </c>
      <c r="G40" s="383">
        <v>5</v>
      </c>
      <c r="H40" s="374" t="s">
        <v>255</v>
      </c>
      <c r="I40" s="383">
        <v>2</v>
      </c>
      <c r="J40" s="327">
        <v>0</v>
      </c>
      <c r="K40" s="327">
        <v>1</v>
      </c>
    </row>
    <row r="41" spans="1:11" ht="14" x14ac:dyDescent="0.3">
      <c r="A41" s="384" t="s">
        <v>80</v>
      </c>
      <c r="B41" s="383">
        <v>0</v>
      </c>
      <c r="C41" s="383">
        <v>0</v>
      </c>
      <c r="D41" s="383">
        <v>0</v>
      </c>
      <c r="E41" s="383">
        <v>0</v>
      </c>
      <c r="F41" s="383">
        <v>0</v>
      </c>
      <c r="G41" s="383">
        <v>0</v>
      </c>
      <c r="H41" s="374" t="s">
        <v>255</v>
      </c>
      <c r="I41" s="383">
        <v>0</v>
      </c>
      <c r="J41" s="327">
        <v>0</v>
      </c>
      <c r="K41" s="327">
        <v>0</v>
      </c>
    </row>
    <row r="42" spans="1:11" ht="14" x14ac:dyDescent="0.3">
      <c r="A42" s="384" t="s">
        <v>81</v>
      </c>
      <c r="B42" s="383">
        <v>0</v>
      </c>
      <c r="C42" s="383">
        <v>0</v>
      </c>
      <c r="D42" s="383">
        <v>0</v>
      </c>
      <c r="E42" s="383">
        <v>0</v>
      </c>
      <c r="F42" s="383">
        <v>0</v>
      </c>
      <c r="G42" s="383">
        <v>0</v>
      </c>
      <c r="H42" s="374" t="s">
        <v>255</v>
      </c>
      <c r="I42" s="383">
        <v>0</v>
      </c>
      <c r="J42" s="327">
        <v>0</v>
      </c>
      <c r="K42" s="327">
        <v>0</v>
      </c>
    </row>
    <row r="43" spans="1:11" ht="14" x14ac:dyDescent="0.3">
      <c r="A43" s="384" t="s">
        <v>82</v>
      </c>
      <c r="B43" s="383">
        <v>1</v>
      </c>
      <c r="C43" s="383">
        <v>0</v>
      </c>
      <c r="D43" s="383">
        <v>0</v>
      </c>
      <c r="E43" s="383">
        <v>0</v>
      </c>
      <c r="F43" s="383">
        <v>0</v>
      </c>
      <c r="G43" s="383">
        <v>2</v>
      </c>
      <c r="H43" s="374" t="s">
        <v>255</v>
      </c>
      <c r="I43" s="383">
        <v>0</v>
      </c>
      <c r="J43" s="327">
        <v>0</v>
      </c>
      <c r="K43" s="327">
        <v>2</v>
      </c>
    </row>
    <row r="44" spans="1:11" ht="14.5" thickBot="1" x14ac:dyDescent="0.35">
      <c r="A44" s="385" t="s">
        <v>264</v>
      </c>
      <c r="B44" s="383">
        <v>106</v>
      </c>
      <c r="C44" s="383">
        <v>0</v>
      </c>
      <c r="D44" s="383">
        <v>0</v>
      </c>
      <c r="E44" s="383">
        <v>0</v>
      </c>
      <c r="F44" s="383">
        <v>49</v>
      </c>
      <c r="G44" s="383">
        <v>26</v>
      </c>
      <c r="H44" s="374" t="s">
        <v>255</v>
      </c>
      <c r="I44" s="383">
        <v>0</v>
      </c>
      <c r="J44" s="327">
        <v>0</v>
      </c>
      <c r="K44" s="327">
        <v>0</v>
      </c>
    </row>
    <row r="45" spans="1:11" ht="14.5" thickBot="1" x14ac:dyDescent="0.35">
      <c r="A45" s="53" t="s">
        <v>12</v>
      </c>
      <c r="B45" s="278">
        <v>210</v>
      </c>
      <c r="C45" s="278">
        <v>0</v>
      </c>
      <c r="D45" s="278">
        <v>0</v>
      </c>
      <c r="E45" s="278">
        <v>0</v>
      </c>
      <c r="F45" s="278">
        <v>85</v>
      </c>
      <c r="G45" s="278">
        <v>97</v>
      </c>
      <c r="H45" s="377" t="s">
        <v>12</v>
      </c>
      <c r="I45" s="378">
        <v>4</v>
      </c>
      <c r="J45" s="324">
        <v>0</v>
      </c>
      <c r="K45" s="386">
        <v>39</v>
      </c>
    </row>
    <row r="46" spans="1:11" ht="14.5" thickBot="1" x14ac:dyDescent="0.35">
      <c r="A46" s="387" t="s">
        <v>265</v>
      </c>
      <c r="B46" s="378">
        <v>392</v>
      </c>
      <c r="C46" s="388"/>
      <c r="D46" s="388"/>
      <c r="E46" s="388"/>
      <c r="F46" s="388"/>
      <c r="G46" s="388"/>
      <c r="H46" s="388"/>
      <c r="I46" s="388"/>
      <c r="J46" s="388"/>
    </row>
    <row r="47" spans="1:11" ht="14" x14ac:dyDescent="0.3">
      <c r="A47" s="223"/>
      <c r="B47" s="223"/>
      <c r="G47" s="381"/>
      <c r="H47" s="381"/>
      <c r="I47" s="381"/>
      <c r="J47" s="381"/>
      <c r="K47" s="381"/>
    </row>
    <row r="48" spans="1:11" ht="28" x14ac:dyDescent="0.3">
      <c r="A48" s="121" t="s">
        <v>266</v>
      </c>
      <c r="B48" s="366" t="s">
        <v>246</v>
      </c>
      <c r="C48" s="366"/>
      <c r="D48" s="366"/>
      <c r="E48" s="366"/>
      <c r="F48" s="366"/>
      <c r="G48" s="366"/>
      <c r="H48" s="366"/>
      <c r="I48" s="366"/>
      <c r="J48" s="366"/>
      <c r="K48" s="366"/>
    </row>
    <row r="49" spans="1:11" ht="14" x14ac:dyDescent="0.3">
      <c r="A49" s="367" t="s">
        <v>267</v>
      </c>
      <c r="B49" s="368" t="s">
        <v>248</v>
      </c>
      <c r="C49" s="368"/>
      <c r="D49" s="368"/>
      <c r="E49" s="368"/>
      <c r="F49" s="368"/>
      <c r="G49" s="368" t="s">
        <v>249</v>
      </c>
      <c r="H49" s="369"/>
      <c r="I49" s="368" t="s">
        <v>250</v>
      </c>
      <c r="J49" s="368"/>
      <c r="K49" s="368"/>
    </row>
    <row r="50" spans="1:11" ht="100.5" customHeight="1" x14ac:dyDescent="0.3">
      <c r="A50" s="366"/>
      <c r="B50" s="121" t="s">
        <v>179</v>
      </c>
      <c r="C50" s="121" t="s">
        <v>180</v>
      </c>
      <c r="D50" s="121" t="s">
        <v>181</v>
      </c>
      <c r="E50" s="121" t="s">
        <v>182</v>
      </c>
      <c r="F50" s="165" t="s">
        <v>251</v>
      </c>
      <c r="G50" s="368"/>
      <c r="H50" s="370"/>
      <c r="I50" s="371" t="s">
        <v>250</v>
      </c>
      <c r="J50" s="371" t="s">
        <v>252</v>
      </c>
      <c r="K50" s="371" t="s">
        <v>253</v>
      </c>
    </row>
    <row r="51" spans="1:11" ht="14" x14ac:dyDescent="0.3">
      <c r="A51" s="384" t="s">
        <v>268</v>
      </c>
      <c r="B51" s="373">
        <v>85</v>
      </c>
      <c r="C51" s="373">
        <v>0</v>
      </c>
      <c r="D51" s="373">
        <v>0</v>
      </c>
      <c r="E51" s="373">
        <v>0</v>
      </c>
      <c r="F51" s="373">
        <v>25</v>
      </c>
      <c r="G51" s="373">
        <v>48</v>
      </c>
      <c r="H51" s="374" t="s">
        <v>255</v>
      </c>
      <c r="I51" s="343">
        <v>4</v>
      </c>
      <c r="J51" s="327">
        <v>0</v>
      </c>
      <c r="K51" s="327">
        <v>30</v>
      </c>
    </row>
    <row r="52" spans="1:11" ht="14" x14ac:dyDescent="0.3">
      <c r="A52" s="384" t="s">
        <v>269</v>
      </c>
      <c r="B52" s="373">
        <v>127</v>
      </c>
      <c r="C52" s="373">
        <v>0</v>
      </c>
      <c r="D52" s="373">
        <v>0</v>
      </c>
      <c r="E52" s="373">
        <v>0</v>
      </c>
      <c r="F52" s="373">
        <v>60</v>
      </c>
      <c r="G52" s="373">
        <v>0</v>
      </c>
      <c r="H52" s="374" t="s">
        <v>255</v>
      </c>
      <c r="I52" s="343">
        <v>0</v>
      </c>
      <c r="J52" s="327">
        <v>0</v>
      </c>
      <c r="K52" s="327">
        <v>0</v>
      </c>
    </row>
    <row r="53" spans="1:11" ht="14.5" thickBot="1" x14ac:dyDescent="0.35">
      <c r="A53" s="384" t="s">
        <v>270</v>
      </c>
      <c r="B53" s="373">
        <v>0</v>
      </c>
      <c r="C53" s="373">
        <v>0</v>
      </c>
      <c r="D53" s="373">
        <v>0</v>
      </c>
      <c r="E53" s="373">
        <v>0</v>
      </c>
      <c r="F53" s="373">
        <v>0</v>
      </c>
      <c r="G53" s="373">
        <v>52</v>
      </c>
      <c r="H53" s="374" t="s">
        <v>255</v>
      </c>
      <c r="I53" s="343">
        <v>0</v>
      </c>
      <c r="J53" s="327">
        <v>0</v>
      </c>
      <c r="K53" s="327">
        <v>9</v>
      </c>
    </row>
    <row r="54" spans="1:11" ht="14.5" thickBot="1" x14ac:dyDescent="0.35">
      <c r="A54" s="53" t="s">
        <v>12</v>
      </c>
      <c r="B54" s="134">
        <v>212</v>
      </c>
      <c r="C54" s="134">
        <v>0</v>
      </c>
      <c r="D54" s="134">
        <v>0</v>
      </c>
      <c r="E54" s="134">
        <v>0</v>
      </c>
      <c r="F54" s="134">
        <v>85</v>
      </c>
      <c r="G54" s="134">
        <v>100</v>
      </c>
      <c r="H54" s="377" t="s">
        <v>12</v>
      </c>
      <c r="I54" s="378">
        <v>4</v>
      </c>
      <c r="J54" s="134">
        <v>0</v>
      </c>
      <c r="K54" s="134">
        <v>39</v>
      </c>
    </row>
    <row r="55" spans="1:11" ht="14.5" thickBot="1" x14ac:dyDescent="0.35">
      <c r="A55" s="379" t="s">
        <v>260</v>
      </c>
      <c r="B55" s="378">
        <v>397</v>
      </c>
      <c r="C55" s="388"/>
      <c r="D55" s="388"/>
      <c r="E55" s="388"/>
      <c r="F55" s="388"/>
      <c r="G55" s="388"/>
      <c r="H55" s="388"/>
      <c r="I55" s="388"/>
      <c r="J55" s="388"/>
    </row>
    <row r="56" spans="1:11" ht="14" x14ac:dyDescent="0.3">
      <c r="A56" s="389"/>
      <c r="K56" s="307"/>
    </row>
    <row r="57" spans="1:11" s="250" customFormat="1" ht="14" x14ac:dyDescent="0.35">
      <c r="A57" s="62" t="s">
        <v>47</v>
      </c>
      <c r="B57" s="90" t="s">
        <v>48</v>
      </c>
      <c r="C57" s="92" t="s">
        <v>49</v>
      </c>
      <c r="D57" s="92"/>
    </row>
    <row r="58" spans="1:11" s="250" customFormat="1" ht="14" x14ac:dyDescent="0.35">
      <c r="B58" s="95" t="s">
        <v>50</v>
      </c>
      <c r="C58" s="97"/>
      <c r="D58" s="97"/>
    </row>
    <row r="59" spans="1:11" s="255" customFormat="1" ht="100.15" customHeight="1" x14ac:dyDescent="0.35">
      <c r="A59" s="98" t="s">
        <v>242</v>
      </c>
      <c r="B59" s="269" t="s">
        <v>52</v>
      </c>
      <c r="C59" s="100">
        <v>397</v>
      </c>
      <c r="D59" s="100"/>
    </row>
    <row r="60" spans="1:11" ht="14" x14ac:dyDescent="0.3"/>
    <row r="61" spans="1:11" ht="14.5" x14ac:dyDescent="0.3">
      <c r="A61" s="2" t="s">
        <v>2</v>
      </c>
    </row>
    <row r="62" spans="1:11" ht="14.5" x14ac:dyDescent="0.3">
      <c r="A62" s="102" t="s">
        <v>3</v>
      </c>
    </row>
    <row r="63" spans="1:11" ht="14" x14ac:dyDescent="0.3"/>
  </sheetData>
  <protectedRanges>
    <protectedRange sqref="B59" name="Range2"/>
    <protectedRange sqref="B10:G14 I10:I14 B22:G26 I22:I26 B33:G44 I33:I44 B51:G53 I51:I53 C59" name="Range1"/>
    <protectedRange sqref="J10:K14" name="Range1_4"/>
    <protectedRange sqref="J22:K26" name="Range1_4_1"/>
    <protectedRange sqref="J33:K44" name="Range1_4_2"/>
    <protectedRange sqref="J51:K53" name="Range1_4_3"/>
  </protectedRanges>
  <mergeCells count="28">
    <mergeCell ref="C57:D57"/>
    <mergeCell ref="C58:D58"/>
    <mergeCell ref="C59:D59"/>
    <mergeCell ref="B48:K48"/>
    <mergeCell ref="A49:A50"/>
    <mergeCell ref="B49:F49"/>
    <mergeCell ref="G49:G50"/>
    <mergeCell ref="H49:H50"/>
    <mergeCell ref="I49:K49"/>
    <mergeCell ref="B30:K30"/>
    <mergeCell ref="A31:A32"/>
    <mergeCell ref="B31:F31"/>
    <mergeCell ref="G31:G32"/>
    <mergeCell ref="H31:H32"/>
    <mergeCell ref="I31:K31"/>
    <mergeCell ref="B19:K19"/>
    <mergeCell ref="A20:A21"/>
    <mergeCell ref="B20:F20"/>
    <mergeCell ref="G20:G21"/>
    <mergeCell ref="H20:H21"/>
    <mergeCell ref="I20:K20"/>
    <mergeCell ref="H1:J1"/>
    <mergeCell ref="B7:K7"/>
    <mergeCell ref="A8:A9"/>
    <mergeCell ref="B8:F8"/>
    <mergeCell ref="G8:G9"/>
    <mergeCell ref="H8:H9"/>
    <mergeCell ref="I8:K8"/>
  </mergeCells>
  <conditionalFormatting sqref="I5">
    <cfRule type="expression" dxfId="2" priority="2" stopIfTrue="1">
      <formula>(I5=H5)</formula>
    </cfRule>
  </conditionalFormatting>
  <conditionalFormatting sqref="K5">
    <cfRule type="expression" dxfId="1" priority="1" stopIfTrue="1">
      <formula>(K5=J5)</formula>
    </cfRule>
  </conditionalFormatting>
  <dataValidations count="1">
    <dataValidation type="list" allowBlank="1" showInputMessage="1" showErrorMessage="1" sqref="B59" xr:uid="{F00DCDAD-D1F9-4D08-B540-16471ECFD5D8}">
      <formula1>"Whole population count, Sample"</formula1>
    </dataValidation>
  </dataValidations>
  <hyperlinks>
    <hyperlink ref="B1" location="Cover!A1" display="Return to Cover Sheet" xr:uid="{FE1FA15A-AA6C-4D8E-A494-36259BF44C7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A7886-43B1-4ED8-9259-9933B841668C}">
  <dimension ref="A1:N47"/>
  <sheetViews>
    <sheetView zoomScale="90" zoomScaleNormal="90" workbookViewId="0">
      <selection activeCell="A3" sqref="A3"/>
    </sheetView>
  </sheetViews>
  <sheetFormatPr defaultColWidth="0" defaultRowHeight="0" zeroHeight="1" x14ac:dyDescent="0.3"/>
  <cols>
    <col min="1" max="1" width="55.1796875" style="218" customWidth="1"/>
    <col min="2" max="13" width="20.26953125" style="218" customWidth="1"/>
    <col min="14" max="14" width="9.54296875" style="218" customWidth="1"/>
    <col min="15" max="16384" width="9.54296875" style="218" hidden="1"/>
  </cols>
  <sheetData>
    <row r="1" spans="1:13" s="223" customFormat="1" ht="20" x14ac:dyDescent="0.35">
      <c r="A1" s="217" t="s">
        <v>173</v>
      </c>
      <c r="B1" s="103" t="s">
        <v>5</v>
      </c>
      <c r="H1" s="363"/>
      <c r="I1" s="363"/>
      <c r="J1" s="363"/>
      <c r="L1" s="247"/>
      <c r="M1" s="247"/>
    </row>
    <row r="2" spans="1:13" s="223" customFormat="1" ht="20" x14ac:dyDescent="0.35">
      <c r="A2" s="217" t="s">
        <v>271</v>
      </c>
      <c r="J2" s="247"/>
      <c r="K2" s="247"/>
      <c r="L2" s="247"/>
      <c r="M2" s="247"/>
    </row>
    <row r="3" spans="1:13" s="307" customFormat="1" ht="28" x14ac:dyDescent="0.35">
      <c r="A3" s="222" t="s">
        <v>272</v>
      </c>
      <c r="B3" s="222"/>
      <c r="C3" s="223"/>
      <c r="D3" s="223"/>
      <c r="E3" s="223"/>
      <c r="F3" s="223"/>
      <c r="G3" s="223"/>
      <c r="J3" s="309"/>
      <c r="K3" s="309"/>
      <c r="L3" s="18" t="s">
        <v>8</v>
      </c>
      <c r="M3" s="18" t="s">
        <v>9</v>
      </c>
    </row>
    <row r="4" spans="1:13" s="223" customFormat="1" ht="20" x14ac:dyDescent="0.35">
      <c r="A4" s="17" t="s">
        <v>127</v>
      </c>
      <c r="B4" s="250"/>
      <c r="C4" s="250"/>
      <c r="D4" s="250"/>
      <c r="E4" s="250"/>
      <c r="J4" s="247"/>
      <c r="K4" s="247"/>
      <c r="L4" s="23">
        <v>50</v>
      </c>
      <c r="M4" s="224">
        <v>50</v>
      </c>
    </row>
    <row r="5" spans="1:13" s="223" customFormat="1" ht="14" x14ac:dyDescent="0.35">
      <c r="A5" s="246"/>
      <c r="B5" s="246"/>
      <c r="C5" s="246"/>
      <c r="D5" s="246"/>
      <c r="E5" s="247"/>
      <c r="F5" s="247"/>
      <c r="G5" s="247"/>
      <c r="H5" s="247"/>
      <c r="I5" s="247"/>
      <c r="J5" s="247"/>
      <c r="K5" s="247"/>
      <c r="L5" s="247"/>
      <c r="M5" s="247"/>
    </row>
    <row r="6" spans="1:13" ht="56" x14ac:dyDescent="0.3">
      <c r="A6" s="358" t="s">
        <v>273</v>
      </c>
      <c r="B6" s="358" t="s">
        <v>274</v>
      </c>
      <c r="C6" s="358" t="s">
        <v>275</v>
      </c>
      <c r="D6" s="358" t="s">
        <v>276</v>
      </c>
      <c r="E6" s="358" t="s">
        <v>277</v>
      </c>
      <c r="F6" s="358" t="s">
        <v>278</v>
      </c>
      <c r="G6" s="390" t="s">
        <v>12</v>
      </c>
    </row>
    <row r="7" spans="1:13" ht="14" x14ac:dyDescent="0.3">
      <c r="A7" s="391" t="s">
        <v>279</v>
      </c>
      <c r="B7" s="392" t="s">
        <v>280</v>
      </c>
      <c r="C7" s="392"/>
      <c r="D7" s="393" t="s">
        <v>281</v>
      </c>
      <c r="E7" s="393"/>
      <c r="F7" s="393"/>
      <c r="G7" s="394"/>
    </row>
    <row r="8" spans="1:13" ht="14" x14ac:dyDescent="0.3">
      <c r="A8" s="395" t="s">
        <v>282</v>
      </c>
      <c r="B8" s="343">
        <v>17</v>
      </c>
      <c r="C8" s="343">
        <v>4</v>
      </c>
      <c r="D8" s="343">
        <v>0</v>
      </c>
      <c r="E8" s="343">
        <v>0</v>
      </c>
      <c r="F8" s="343">
        <v>300</v>
      </c>
      <c r="G8" s="338">
        <v>321</v>
      </c>
    </row>
    <row r="9" spans="1:13" ht="14.5" thickBot="1" x14ac:dyDescent="0.35">
      <c r="A9" s="395" t="s">
        <v>283</v>
      </c>
      <c r="B9" s="383">
        <v>8</v>
      </c>
      <c r="C9" s="383">
        <v>6</v>
      </c>
      <c r="D9" s="383">
        <v>0</v>
      </c>
      <c r="E9" s="383">
        <v>0</v>
      </c>
      <c r="F9" s="383">
        <v>200</v>
      </c>
      <c r="G9" s="396">
        <v>214</v>
      </c>
    </row>
    <row r="10" spans="1:13" ht="15.5" thickTop="1" thickBot="1" x14ac:dyDescent="0.35">
      <c r="A10" s="328" t="s">
        <v>12</v>
      </c>
      <c r="B10" s="397">
        <v>25</v>
      </c>
      <c r="C10" s="398">
        <v>10</v>
      </c>
      <c r="D10" s="399">
        <v>0</v>
      </c>
      <c r="E10" s="338">
        <v>0</v>
      </c>
      <c r="F10" s="400">
        <v>500</v>
      </c>
      <c r="G10" s="401">
        <v>535</v>
      </c>
      <c r="H10" s="402" t="s">
        <v>284</v>
      </c>
    </row>
    <row r="11" spans="1:13" ht="15" thickTop="1" thickBot="1" x14ac:dyDescent="0.35">
      <c r="A11" s="60" t="s">
        <v>285</v>
      </c>
      <c r="B11" s="403"/>
      <c r="C11" s="404"/>
      <c r="D11" s="404"/>
      <c r="E11" s="404"/>
      <c r="F11" s="404"/>
      <c r="G11" s="404"/>
    </row>
    <row r="12" spans="1:13" ht="14.5" x14ac:dyDescent="0.3">
      <c r="A12" s="61" t="s">
        <v>286</v>
      </c>
      <c r="H12" s="402"/>
    </row>
    <row r="13" spans="1:13" ht="14.5" x14ac:dyDescent="0.3">
      <c r="G13" s="402"/>
      <c r="H13" s="402"/>
    </row>
    <row r="14" spans="1:13" ht="112" x14ac:dyDescent="0.3">
      <c r="A14" s="358" t="s">
        <v>287</v>
      </c>
      <c r="B14" s="358" t="s">
        <v>288</v>
      </c>
      <c r="C14" s="358" t="s">
        <v>289</v>
      </c>
      <c r="D14" s="358" t="s">
        <v>290</v>
      </c>
      <c r="E14" s="358" t="s">
        <v>291</v>
      </c>
      <c r="F14" s="358" t="s">
        <v>292</v>
      </c>
      <c r="G14" s="358" t="s">
        <v>293</v>
      </c>
      <c r="H14" s="358" t="s">
        <v>294</v>
      </c>
      <c r="I14" s="358" t="s">
        <v>295</v>
      </c>
      <c r="J14" s="358" t="s">
        <v>296</v>
      </c>
      <c r="K14" s="390" t="s">
        <v>297</v>
      </c>
    </row>
    <row r="15" spans="1:13" ht="14" x14ac:dyDescent="0.3">
      <c r="A15" s="405" t="s">
        <v>279</v>
      </c>
      <c r="B15" s="406" t="s">
        <v>298</v>
      </c>
      <c r="C15" s="406"/>
      <c r="D15" s="406"/>
      <c r="E15" s="406"/>
      <c r="F15" s="406"/>
      <c r="G15" s="406"/>
      <c r="H15" s="406"/>
      <c r="I15" s="406"/>
      <c r="J15" s="406"/>
      <c r="K15" s="394"/>
    </row>
    <row r="16" spans="1:13" ht="14" x14ac:dyDescent="0.3">
      <c r="A16" s="322" t="s">
        <v>282</v>
      </c>
      <c r="B16" s="343">
        <v>0</v>
      </c>
      <c r="C16" s="343">
        <v>0</v>
      </c>
      <c r="D16" s="343">
        <v>0</v>
      </c>
      <c r="E16" s="343">
        <v>182</v>
      </c>
      <c r="F16" s="343">
        <v>101</v>
      </c>
      <c r="G16" s="343">
        <v>10</v>
      </c>
      <c r="H16" s="343">
        <v>0</v>
      </c>
      <c r="I16" s="343">
        <v>0</v>
      </c>
      <c r="J16" s="343">
        <v>0</v>
      </c>
      <c r="K16" s="338">
        <v>293</v>
      </c>
    </row>
    <row r="17" spans="1:13" ht="14.5" thickBot="1" x14ac:dyDescent="0.35">
      <c r="A17" s="322" t="s">
        <v>283</v>
      </c>
      <c r="B17" s="343">
        <v>0</v>
      </c>
      <c r="C17" s="343">
        <v>0</v>
      </c>
      <c r="D17" s="343">
        <v>0</v>
      </c>
      <c r="E17" s="343">
        <v>108</v>
      </c>
      <c r="F17" s="343">
        <v>87</v>
      </c>
      <c r="G17" s="343">
        <v>3</v>
      </c>
      <c r="H17" s="343">
        <v>0</v>
      </c>
      <c r="I17" s="343">
        <v>0</v>
      </c>
      <c r="J17" s="343">
        <v>0</v>
      </c>
      <c r="K17" s="396">
        <v>198</v>
      </c>
    </row>
    <row r="18" spans="1:13" ht="15" thickTop="1" thickBot="1" x14ac:dyDescent="0.35">
      <c r="A18" s="53" t="s">
        <v>12</v>
      </c>
      <c r="B18" s="338">
        <v>0</v>
      </c>
      <c r="C18" s="338">
        <v>0</v>
      </c>
      <c r="D18" s="338">
        <v>0</v>
      </c>
      <c r="E18" s="338">
        <v>290</v>
      </c>
      <c r="F18" s="338">
        <v>188</v>
      </c>
      <c r="G18" s="338">
        <v>13</v>
      </c>
      <c r="H18" s="338">
        <v>0</v>
      </c>
      <c r="I18" s="338">
        <v>0</v>
      </c>
      <c r="J18" s="338">
        <v>0</v>
      </c>
      <c r="K18" s="407">
        <v>491</v>
      </c>
    </row>
    <row r="19" spans="1:13" ht="15" thickTop="1" x14ac:dyDescent="0.3">
      <c r="A19" s="61" t="s">
        <v>299</v>
      </c>
      <c r="J19" s="408" t="s">
        <v>300</v>
      </c>
      <c r="K19" s="408"/>
      <c r="L19" s="409"/>
      <c r="M19" s="409"/>
    </row>
    <row r="20" spans="1:13" ht="14.5" x14ac:dyDescent="0.3">
      <c r="I20" s="402"/>
      <c r="J20" s="408"/>
      <c r="K20" s="408"/>
      <c r="L20" s="409"/>
    </row>
    <row r="21" spans="1:13" ht="14" x14ac:dyDescent="0.3"/>
    <row r="22" spans="1:13" ht="140" x14ac:dyDescent="0.3">
      <c r="A22" s="358" t="s">
        <v>301</v>
      </c>
      <c r="B22" s="358" t="s">
        <v>302</v>
      </c>
      <c r="C22" s="358" t="s">
        <v>303</v>
      </c>
      <c r="D22" s="358" t="s">
        <v>304</v>
      </c>
      <c r="E22" s="358" t="s">
        <v>305</v>
      </c>
      <c r="F22" s="358" t="s">
        <v>306</v>
      </c>
      <c r="G22" s="358" t="s">
        <v>307</v>
      </c>
      <c r="H22" s="358" t="s">
        <v>308</v>
      </c>
      <c r="I22" s="358" t="s">
        <v>309</v>
      </c>
      <c r="J22" s="358" t="s">
        <v>310</v>
      </c>
      <c r="K22" s="358" t="s">
        <v>311</v>
      </c>
      <c r="L22" s="358" t="s">
        <v>278</v>
      </c>
      <c r="M22" s="390" t="s">
        <v>297</v>
      </c>
    </row>
    <row r="23" spans="1:13" ht="14" x14ac:dyDescent="0.3">
      <c r="A23" s="405" t="s">
        <v>279</v>
      </c>
      <c r="B23" s="410" t="s">
        <v>312</v>
      </c>
      <c r="C23" s="410"/>
      <c r="D23" s="410"/>
      <c r="E23" s="410"/>
      <c r="F23" s="410"/>
      <c r="G23" s="410"/>
      <c r="H23" s="410"/>
      <c r="I23" s="410"/>
      <c r="J23" s="410"/>
      <c r="K23" s="410"/>
      <c r="L23" s="410"/>
      <c r="M23" s="394"/>
    </row>
    <row r="24" spans="1:13" ht="14" x14ac:dyDescent="0.3">
      <c r="A24" s="322" t="s">
        <v>282</v>
      </c>
      <c r="B24" s="343">
        <v>0</v>
      </c>
      <c r="C24" s="343">
        <v>0</v>
      </c>
      <c r="D24" s="343">
        <v>0</v>
      </c>
      <c r="E24" s="343">
        <v>0</v>
      </c>
      <c r="F24" s="343">
        <v>0</v>
      </c>
      <c r="G24" s="343">
        <v>0</v>
      </c>
      <c r="H24" s="343">
        <v>26</v>
      </c>
      <c r="I24" s="343">
        <v>2</v>
      </c>
      <c r="J24" s="343">
        <v>0</v>
      </c>
      <c r="K24" s="343">
        <v>0</v>
      </c>
      <c r="L24" s="343">
        <v>0</v>
      </c>
      <c r="M24" s="338">
        <v>28</v>
      </c>
    </row>
    <row r="25" spans="1:13" ht="14.5" thickBot="1" x14ac:dyDescent="0.35">
      <c r="A25" s="322" t="s">
        <v>283</v>
      </c>
      <c r="B25" s="343">
        <v>0</v>
      </c>
      <c r="C25" s="343">
        <v>0</v>
      </c>
      <c r="D25" s="343">
        <v>0</v>
      </c>
      <c r="E25" s="343">
        <v>0</v>
      </c>
      <c r="F25" s="343">
        <v>0</v>
      </c>
      <c r="G25" s="343">
        <v>0</v>
      </c>
      <c r="H25" s="343">
        <v>14</v>
      </c>
      <c r="I25" s="343">
        <v>2</v>
      </c>
      <c r="J25" s="343">
        <v>0</v>
      </c>
      <c r="K25" s="343">
        <v>0</v>
      </c>
      <c r="L25" s="343">
        <v>0</v>
      </c>
      <c r="M25" s="338">
        <v>16</v>
      </c>
    </row>
    <row r="26" spans="1:13" ht="14.5" thickBot="1" x14ac:dyDescent="0.35">
      <c r="A26" s="53" t="s">
        <v>12</v>
      </c>
      <c r="B26" s="338">
        <v>0</v>
      </c>
      <c r="C26" s="338">
        <v>0</v>
      </c>
      <c r="D26" s="338">
        <v>0</v>
      </c>
      <c r="E26" s="338">
        <v>0</v>
      </c>
      <c r="F26" s="338">
        <v>0</v>
      </c>
      <c r="G26" s="338">
        <v>0</v>
      </c>
      <c r="H26" s="338">
        <v>40</v>
      </c>
      <c r="I26" s="338">
        <v>4</v>
      </c>
      <c r="J26" s="338">
        <v>0</v>
      </c>
      <c r="K26" s="338">
        <v>0</v>
      </c>
      <c r="L26" s="338">
        <v>0</v>
      </c>
      <c r="M26" s="378">
        <v>44</v>
      </c>
    </row>
    <row r="27" spans="1:13" s="223" customFormat="1" ht="14" x14ac:dyDescent="0.3">
      <c r="C27" s="218"/>
      <c r="D27" s="218"/>
      <c r="E27" s="218"/>
      <c r="F27" s="218"/>
      <c r="J27" s="247"/>
      <c r="K27" s="247"/>
      <c r="L27" s="408" t="s">
        <v>313</v>
      </c>
      <c r="M27" s="408"/>
    </row>
    <row r="28" spans="1:13" s="223" customFormat="1" ht="14" x14ac:dyDescent="0.3">
      <c r="C28" s="218"/>
      <c r="D28" s="218"/>
      <c r="E28" s="218"/>
      <c r="F28" s="218"/>
      <c r="J28" s="247"/>
      <c r="K28" s="247"/>
      <c r="L28" s="408"/>
      <c r="M28" s="408"/>
    </row>
    <row r="29" spans="1:13" s="223" customFormat="1" ht="14.5" x14ac:dyDescent="0.3">
      <c r="C29" s="218"/>
      <c r="D29" s="218"/>
      <c r="E29" s="218"/>
      <c r="F29" s="218"/>
      <c r="J29" s="247"/>
      <c r="K29" s="247"/>
      <c r="L29" s="409"/>
      <c r="M29" s="409"/>
    </row>
    <row r="30" spans="1:13" s="250" customFormat="1" ht="14.5" x14ac:dyDescent="0.35">
      <c r="A30" s="62" t="s">
        <v>47</v>
      </c>
      <c r="B30" s="248" t="s">
        <v>49</v>
      </c>
      <c r="C30" s="249"/>
      <c r="L30" s="411"/>
      <c r="M30" s="411"/>
    </row>
    <row r="31" spans="1:13" s="250" customFormat="1" ht="14" x14ac:dyDescent="0.35">
      <c r="B31" s="251"/>
      <c r="C31" s="252"/>
    </row>
    <row r="32" spans="1:13" s="255" customFormat="1" ht="100.15" customHeight="1" x14ac:dyDescent="0.35">
      <c r="A32" s="98" t="s">
        <v>271</v>
      </c>
      <c r="B32" s="253"/>
      <c r="C32" s="254"/>
    </row>
    <row r="33" spans="1:2" ht="14" x14ac:dyDescent="0.3"/>
    <row r="34" spans="1:2" ht="14.5" x14ac:dyDescent="0.3">
      <c r="A34" s="2" t="s">
        <v>2</v>
      </c>
    </row>
    <row r="35" spans="1:2" ht="14.5" x14ac:dyDescent="0.3">
      <c r="A35" s="102" t="s">
        <v>3</v>
      </c>
    </row>
    <row r="36" spans="1:2" ht="14" x14ac:dyDescent="0.3"/>
    <row r="37" spans="1:2" ht="14" hidden="1" x14ac:dyDescent="0.3">
      <c r="A37" s="412"/>
      <c r="B37" s="413"/>
    </row>
    <row r="38" spans="1:2" ht="14" hidden="1" x14ac:dyDescent="0.3">
      <c r="A38" s="412"/>
      <c r="B38" s="413"/>
    </row>
    <row r="39" spans="1:2" ht="14" hidden="1" x14ac:dyDescent="0.3">
      <c r="A39" s="414"/>
      <c r="B39" s="413"/>
    </row>
    <row r="40" spans="1:2" ht="14" hidden="1" x14ac:dyDescent="0.3">
      <c r="A40" s="412"/>
      <c r="B40" s="413"/>
    </row>
    <row r="41" spans="1:2" ht="14" hidden="1" x14ac:dyDescent="0.3">
      <c r="A41" s="412"/>
      <c r="B41" s="413"/>
    </row>
    <row r="42" spans="1:2" ht="14" hidden="1" x14ac:dyDescent="0.3">
      <c r="A42" s="412"/>
      <c r="B42" s="413"/>
    </row>
    <row r="43" spans="1:2" ht="14" hidden="1" x14ac:dyDescent="0.3">
      <c r="A43" s="412"/>
      <c r="B43" s="413"/>
    </row>
    <row r="44" spans="1:2" ht="14" hidden="1" x14ac:dyDescent="0.3">
      <c r="A44" s="412"/>
      <c r="B44" s="413"/>
    </row>
    <row r="45" spans="1:2" ht="14" hidden="1" x14ac:dyDescent="0.3">
      <c r="B45" s="415"/>
    </row>
    <row r="46" spans="1:2" ht="14" x14ac:dyDescent="0.3"/>
    <row r="47" spans="1:2" ht="14" x14ac:dyDescent="0.3"/>
  </sheetData>
  <protectedRanges>
    <protectedRange sqref="B8:F9 B16:J17 B24:L25 B32" name="Range1"/>
  </protectedRanges>
  <mergeCells count="13">
    <mergeCell ref="B32:C32"/>
    <mergeCell ref="J19:K20"/>
    <mergeCell ref="M22:M23"/>
    <mergeCell ref="B23:L23"/>
    <mergeCell ref="L27:M28"/>
    <mergeCell ref="B30:C30"/>
    <mergeCell ref="B31:C31"/>
    <mergeCell ref="H1:J1"/>
    <mergeCell ref="G6:G7"/>
    <mergeCell ref="B7:C7"/>
    <mergeCell ref="D7:F7"/>
    <mergeCell ref="K14:K15"/>
    <mergeCell ref="B15:J15"/>
  </mergeCells>
  <conditionalFormatting sqref="M4">
    <cfRule type="expression" dxfId="0" priority="1" stopIfTrue="1">
      <formula>(M4=L4)</formula>
    </cfRule>
  </conditionalFormatting>
  <hyperlinks>
    <hyperlink ref="B1" location="Cover!A1" display="Return to Cover Sheet" xr:uid="{8406A681-3D36-4C1D-A838-61CAB72BBAA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6C540-9A0C-4F17-828D-6763596EDAC4}">
  <dimension ref="A1:O68"/>
  <sheetViews>
    <sheetView workbookViewId="0">
      <selection activeCell="A6" sqref="A6"/>
    </sheetView>
  </sheetViews>
  <sheetFormatPr defaultColWidth="0" defaultRowHeight="0" zeroHeight="1" x14ac:dyDescent="0.3"/>
  <cols>
    <col min="1" max="1" width="55.1796875" style="12" customWidth="1"/>
    <col min="2" max="14" width="20.26953125" style="12" customWidth="1"/>
    <col min="15" max="15" width="8.453125" style="12" customWidth="1"/>
    <col min="16" max="16384" width="8.453125" style="12" hidden="1"/>
  </cols>
  <sheetData>
    <row r="1" spans="1:14" ht="20" x14ac:dyDescent="0.3">
      <c r="A1" s="10" t="s">
        <v>4</v>
      </c>
      <c r="B1" s="11" t="s">
        <v>5</v>
      </c>
      <c r="D1" s="13"/>
      <c r="E1" s="13"/>
      <c r="F1" s="13"/>
      <c r="G1" s="13"/>
      <c r="H1" s="13"/>
      <c r="I1" s="13"/>
      <c r="J1" s="14"/>
    </row>
    <row r="2" spans="1:14" ht="20" x14ac:dyDescent="0.3">
      <c r="A2" s="15" t="s">
        <v>6</v>
      </c>
    </row>
    <row r="3" spans="1:14" ht="20" x14ac:dyDescent="0.3">
      <c r="A3" s="16" t="s">
        <v>7</v>
      </c>
    </row>
    <row r="4" spans="1:14" ht="28" x14ac:dyDescent="0.3">
      <c r="A4" s="17" t="s">
        <v>53</v>
      </c>
      <c r="K4" s="18" t="s">
        <v>8</v>
      </c>
      <c r="L4" s="19" t="s">
        <v>9</v>
      </c>
      <c r="M4" s="20"/>
      <c r="N4" s="21"/>
    </row>
    <row r="5" spans="1:14" ht="14" x14ac:dyDescent="0.3">
      <c r="G5" s="22"/>
      <c r="H5" s="22"/>
      <c r="K5" s="23">
        <v>134</v>
      </c>
      <c r="L5" s="24">
        <v>134</v>
      </c>
      <c r="M5" s="25"/>
      <c r="N5" s="14"/>
    </row>
    <row r="6" spans="1:14" ht="14" x14ac:dyDescent="0.3"/>
    <row r="7" spans="1:14" ht="42" x14ac:dyDescent="0.3">
      <c r="A7" s="26" t="s">
        <v>10</v>
      </c>
      <c r="B7" s="27" t="s">
        <v>11</v>
      </c>
      <c r="C7" s="28"/>
      <c r="D7" s="28"/>
      <c r="E7" s="28"/>
      <c r="F7" s="28"/>
      <c r="G7" s="28"/>
      <c r="H7" s="28"/>
      <c r="I7" s="28"/>
      <c r="J7" s="28"/>
      <c r="K7" s="28"/>
      <c r="L7" s="28"/>
      <c r="M7" s="28"/>
      <c r="N7" s="29" t="s">
        <v>12</v>
      </c>
    </row>
    <row r="8" spans="1:14" ht="58" customHeight="1" x14ac:dyDescent="0.3">
      <c r="A8" s="30" t="s">
        <v>13</v>
      </c>
      <c r="B8" s="31" t="s">
        <v>14</v>
      </c>
      <c r="C8" s="31" t="s">
        <v>15</v>
      </c>
      <c r="D8" s="31" t="s">
        <v>16</v>
      </c>
      <c r="E8" s="31" t="s">
        <v>16</v>
      </c>
      <c r="F8" s="31" t="s">
        <v>16</v>
      </c>
      <c r="G8" s="32" t="s">
        <v>17</v>
      </c>
      <c r="H8" s="32" t="s">
        <v>18</v>
      </c>
      <c r="I8" s="32" t="s">
        <v>19</v>
      </c>
      <c r="J8" s="32" t="s">
        <v>20</v>
      </c>
      <c r="K8" s="32" t="s">
        <v>21</v>
      </c>
      <c r="L8" s="32" t="s">
        <v>22</v>
      </c>
      <c r="M8" s="32" t="s">
        <v>23</v>
      </c>
      <c r="N8" s="29"/>
    </row>
    <row r="9" spans="1:14" s="36" customFormat="1" ht="14.5" x14ac:dyDescent="0.35">
      <c r="A9" s="33"/>
      <c r="B9" s="34"/>
      <c r="C9" s="31" t="s">
        <v>24</v>
      </c>
      <c r="D9" s="31" t="s">
        <v>25</v>
      </c>
      <c r="E9" s="31" t="s">
        <v>26</v>
      </c>
      <c r="F9" s="31" t="s">
        <v>27</v>
      </c>
      <c r="G9" s="35"/>
      <c r="H9" s="35"/>
      <c r="I9" s="35"/>
      <c r="J9" s="35"/>
      <c r="K9" s="35"/>
      <c r="L9" s="35"/>
      <c r="M9" s="35"/>
      <c r="N9" s="29"/>
    </row>
    <row r="10" spans="1:14" ht="14.5" x14ac:dyDescent="0.3">
      <c r="A10" s="37"/>
      <c r="B10" s="38"/>
      <c r="C10" s="38"/>
      <c r="D10" s="38"/>
      <c r="E10" s="38"/>
      <c r="F10" s="38"/>
      <c r="G10" s="38"/>
      <c r="H10" s="38"/>
      <c r="I10" s="38"/>
      <c r="J10" s="38"/>
      <c r="K10" s="38"/>
      <c r="L10" s="38"/>
      <c r="M10" s="38"/>
      <c r="N10" s="39"/>
    </row>
    <row r="11" spans="1:14" ht="14.5" x14ac:dyDescent="0.35">
      <c r="A11" s="40" t="s">
        <v>28</v>
      </c>
      <c r="B11" s="41">
        <v>0</v>
      </c>
      <c r="C11" s="41">
        <v>0</v>
      </c>
      <c r="D11" s="41">
        <v>0</v>
      </c>
      <c r="E11" s="41">
        <v>5</v>
      </c>
      <c r="F11" s="42" t="s">
        <v>29</v>
      </c>
      <c r="G11" s="41">
        <v>0</v>
      </c>
      <c r="H11" s="41">
        <v>0</v>
      </c>
      <c r="I11" s="41">
        <v>0</v>
      </c>
      <c r="J11" s="41">
        <v>5</v>
      </c>
      <c r="K11" s="41">
        <v>27</v>
      </c>
      <c r="L11" s="41">
        <v>0</v>
      </c>
      <c r="M11" s="41">
        <v>0</v>
      </c>
      <c r="N11" s="43">
        <v>37</v>
      </c>
    </row>
    <row r="12" spans="1:14" ht="14.5" x14ac:dyDescent="0.35">
      <c r="A12" s="40" t="s">
        <v>30</v>
      </c>
      <c r="B12" s="41">
        <v>51</v>
      </c>
      <c r="C12" s="41">
        <v>1</v>
      </c>
      <c r="D12" s="41">
        <v>1</v>
      </c>
      <c r="E12" s="41">
        <v>41</v>
      </c>
      <c r="F12" s="42" t="s">
        <v>29</v>
      </c>
      <c r="G12" s="41">
        <v>0</v>
      </c>
      <c r="H12" s="41">
        <v>7</v>
      </c>
      <c r="I12" s="41">
        <v>0</v>
      </c>
      <c r="J12" s="41">
        <v>63</v>
      </c>
      <c r="K12" s="41">
        <v>43</v>
      </c>
      <c r="L12" s="41">
        <v>0</v>
      </c>
      <c r="M12" s="41">
        <v>0</v>
      </c>
      <c r="N12" s="43">
        <v>207</v>
      </c>
    </row>
    <row r="13" spans="1:14" ht="14.5" x14ac:dyDescent="0.35">
      <c r="A13" s="40" t="s">
        <v>31</v>
      </c>
      <c r="B13" s="41">
        <v>0</v>
      </c>
      <c r="C13" s="41">
        <v>0</v>
      </c>
      <c r="D13" s="41">
        <v>0</v>
      </c>
      <c r="E13" s="41">
        <v>0</v>
      </c>
      <c r="F13" s="42" t="s">
        <v>29</v>
      </c>
      <c r="G13" s="41">
        <v>0</v>
      </c>
      <c r="H13" s="41">
        <v>0</v>
      </c>
      <c r="I13" s="41">
        <v>0</v>
      </c>
      <c r="J13" s="41">
        <v>0</v>
      </c>
      <c r="K13" s="41">
        <v>2</v>
      </c>
      <c r="L13" s="41">
        <v>0</v>
      </c>
      <c r="M13" s="41">
        <v>0</v>
      </c>
      <c r="N13" s="43">
        <v>2</v>
      </c>
    </row>
    <row r="14" spans="1:14" ht="14" x14ac:dyDescent="0.3">
      <c r="A14" s="44" t="s">
        <v>32</v>
      </c>
      <c r="B14" s="41">
        <v>0</v>
      </c>
      <c r="C14" s="41">
        <v>0</v>
      </c>
      <c r="D14" s="41">
        <v>0</v>
      </c>
      <c r="E14" s="41">
        <v>0</v>
      </c>
      <c r="F14" s="42" t="s">
        <v>29</v>
      </c>
      <c r="G14" s="41">
        <v>0</v>
      </c>
      <c r="H14" s="41">
        <v>0</v>
      </c>
      <c r="I14" s="41">
        <v>0</v>
      </c>
      <c r="J14" s="41">
        <v>0</v>
      </c>
      <c r="K14" s="41">
        <v>0</v>
      </c>
      <c r="L14" s="41">
        <v>0</v>
      </c>
      <c r="M14" s="41">
        <v>0</v>
      </c>
      <c r="N14" s="43">
        <v>0</v>
      </c>
    </row>
    <row r="15" spans="1:14" ht="29" x14ac:dyDescent="0.35">
      <c r="A15" s="45" t="s">
        <v>33</v>
      </c>
      <c r="B15" s="41">
        <v>0</v>
      </c>
      <c r="C15" s="41">
        <v>0</v>
      </c>
      <c r="D15" s="41">
        <v>0</v>
      </c>
      <c r="E15" s="41">
        <v>0</v>
      </c>
      <c r="F15" s="46" t="s">
        <v>29</v>
      </c>
      <c r="G15" s="41">
        <v>0</v>
      </c>
      <c r="H15" s="41">
        <v>0</v>
      </c>
      <c r="I15" s="41">
        <v>0</v>
      </c>
      <c r="J15" s="41">
        <v>0</v>
      </c>
      <c r="K15" s="41">
        <v>0</v>
      </c>
      <c r="L15" s="41">
        <v>0</v>
      </c>
      <c r="M15" s="41">
        <v>0</v>
      </c>
      <c r="N15" s="47">
        <v>0</v>
      </c>
    </row>
    <row r="16" spans="1:14" ht="14" x14ac:dyDescent="0.3">
      <c r="A16" s="48" t="s">
        <v>34</v>
      </c>
      <c r="B16" s="41">
        <v>37</v>
      </c>
      <c r="C16" s="41">
        <v>0</v>
      </c>
      <c r="D16" s="41">
        <v>5</v>
      </c>
      <c r="E16" s="41">
        <v>41</v>
      </c>
      <c r="F16" s="42" t="s">
        <v>29</v>
      </c>
      <c r="G16" s="41">
        <v>0</v>
      </c>
      <c r="H16" s="41">
        <v>48</v>
      </c>
      <c r="I16" s="41">
        <v>859</v>
      </c>
      <c r="J16" s="41">
        <v>917</v>
      </c>
      <c r="K16" s="41">
        <v>1381</v>
      </c>
      <c r="L16" s="41">
        <v>0</v>
      </c>
      <c r="M16" s="41">
        <v>0</v>
      </c>
      <c r="N16" s="43">
        <v>3288</v>
      </c>
    </row>
    <row r="17" spans="1:14" s="52" customFormat="1" ht="16" thickBot="1" x14ac:dyDescent="0.35">
      <c r="A17" s="48" t="s">
        <v>27</v>
      </c>
      <c r="B17" s="41">
        <v>0</v>
      </c>
      <c r="C17" s="42" t="s">
        <v>29</v>
      </c>
      <c r="D17" s="42" t="s">
        <v>29</v>
      </c>
      <c r="E17" s="42" t="s">
        <v>29</v>
      </c>
      <c r="F17" s="49">
        <v>0</v>
      </c>
      <c r="G17" s="41">
        <v>0</v>
      </c>
      <c r="H17" s="41">
        <v>0</v>
      </c>
      <c r="I17" s="41">
        <v>0</v>
      </c>
      <c r="J17" s="41">
        <v>0</v>
      </c>
      <c r="K17" s="41">
        <v>0</v>
      </c>
      <c r="L17" s="41">
        <v>0</v>
      </c>
      <c r="M17" s="50">
        <v>0</v>
      </c>
      <c r="N17" s="51">
        <v>0</v>
      </c>
    </row>
    <row r="18" spans="1:14" s="59" customFormat="1" ht="15" thickTop="1" thickBot="1" x14ac:dyDescent="0.35">
      <c r="A18" s="53" t="s">
        <v>12</v>
      </c>
      <c r="B18" s="54">
        <v>88</v>
      </c>
      <c r="C18" s="55">
        <v>1</v>
      </c>
      <c r="D18" s="56">
        <v>6</v>
      </c>
      <c r="E18" s="57">
        <v>87</v>
      </c>
      <c r="F18" s="57">
        <v>0</v>
      </c>
      <c r="G18" s="57">
        <v>0</v>
      </c>
      <c r="H18" s="57">
        <v>55</v>
      </c>
      <c r="I18" s="57">
        <v>859</v>
      </c>
      <c r="J18" s="57">
        <v>985</v>
      </c>
      <c r="K18" s="57">
        <v>1453</v>
      </c>
      <c r="L18" s="57">
        <v>0</v>
      </c>
      <c r="M18" s="57">
        <v>0</v>
      </c>
      <c r="N18" s="58">
        <v>3534</v>
      </c>
    </row>
    <row r="19" spans="1:14" s="59" customFormat="1" ht="14.5" thickTop="1" x14ac:dyDescent="0.3">
      <c r="A19" s="60" t="s">
        <v>35</v>
      </c>
      <c r="B19" s="41">
        <v>3534</v>
      </c>
      <c r="C19" s="59" t="s">
        <v>36</v>
      </c>
      <c r="E19" s="61"/>
      <c r="F19" s="61"/>
      <c r="G19" s="61"/>
      <c r="H19" s="61"/>
      <c r="I19" s="61"/>
      <c r="J19" s="61"/>
      <c r="K19" s="61"/>
      <c r="L19" s="61"/>
      <c r="M19" s="61"/>
      <c r="N19" s="61"/>
    </row>
    <row r="20" spans="1:14" s="59" customFormat="1" ht="14" x14ac:dyDescent="0.3">
      <c r="C20" s="61" t="s">
        <v>37</v>
      </c>
      <c r="D20" s="61"/>
      <c r="E20" s="14"/>
      <c r="F20" s="62"/>
      <c r="G20" s="14"/>
      <c r="H20" s="14"/>
      <c r="I20" s="63"/>
      <c r="J20" s="63"/>
      <c r="K20" s="12"/>
      <c r="L20" s="64"/>
      <c r="M20" s="64"/>
      <c r="N20" s="63"/>
    </row>
    <row r="21" spans="1:14" s="59" customFormat="1" ht="14" x14ac:dyDescent="0.3">
      <c r="C21" s="61"/>
      <c r="D21" s="61"/>
      <c r="E21" s="14"/>
      <c r="F21" s="62"/>
      <c r="G21" s="14"/>
      <c r="H21" s="14"/>
      <c r="I21" s="63"/>
      <c r="J21" s="63"/>
      <c r="K21" s="12"/>
      <c r="L21" s="64"/>
      <c r="M21" s="64"/>
      <c r="N21" s="63"/>
    </row>
    <row r="22" spans="1:14" ht="14" x14ac:dyDescent="0.3">
      <c r="A22" s="59"/>
      <c r="B22" s="61"/>
      <c r="D22" s="14"/>
      <c r="E22" s="63"/>
      <c r="F22" s="59"/>
      <c r="G22" s="59"/>
      <c r="H22" s="59"/>
      <c r="I22" s="59"/>
      <c r="J22" s="59"/>
      <c r="K22" s="63"/>
      <c r="L22" s="64"/>
      <c r="M22" s="64"/>
    </row>
    <row r="23" spans="1:14" ht="43.5" x14ac:dyDescent="0.3">
      <c r="A23" s="32" t="s">
        <v>38</v>
      </c>
      <c r="B23" s="65" t="s">
        <v>11</v>
      </c>
      <c r="C23" s="66"/>
      <c r="D23" s="66"/>
      <c r="E23" s="66"/>
      <c r="F23" s="66"/>
      <c r="G23" s="66"/>
      <c r="H23" s="66"/>
      <c r="I23" s="66"/>
      <c r="J23" s="66"/>
      <c r="K23" s="66"/>
      <c r="L23" s="66"/>
      <c r="M23" s="66"/>
      <c r="N23" s="29" t="s">
        <v>12</v>
      </c>
    </row>
    <row r="24" spans="1:14" ht="59.15" customHeight="1" x14ac:dyDescent="0.3">
      <c r="A24" s="66" t="s">
        <v>39</v>
      </c>
      <c r="B24" s="67" t="s">
        <v>14</v>
      </c>
      <c r="C24" s="67" t="s">
        <v>40</v>
      </c>
      <c r="D24" s="67" t="s">
        <v>41</v>
      </c>
      <c r="E24" s="67" t="s">
        <v>41</v>
      </c>
      <c r="F24" s="67" t="s">
        <v>41</v>
      </c>
      <c r="G24" s="32" t="s">
        <v>17</v>
      </c>
      <c r="H24" s="32" t="s">
        <v>18</v>
      </c>
      <c r="I24" s="32" t="s">
        <v>19</v>
      </c>
      <c r="J24" s="32" t="s">
        <v>20</v>
      </c>
      <c r="K24" s="32" t="s">
        <v>21</v>
      </c>
      <c r="L24" s="32" t="s">
        <v>22</v>
      </c>
      <c r="M24" s="68" t="s">
        <v>23</v>
      </c>
      <c r="N24" s="29"/>
    </row>
    <row r="25" spans="1:14" s="36" customFormat="1" ht="14.5" x14ac:dyDescent="0.35">
      <c r="A25" s="66"/>
      <c r="B25" s="69"/>
      <c r="C25" s="31" t="s">
        <v>24</v>
      </c>
      <c r="D25" s="31" t="s">
        <v>25</v>
      </c>
      <c r="E25" s="31" t="s">
        <v>26</v>
      </c>
      <c r="F25" s="31" t="s">
        <v>27</v>
      </c>
      <c r="G25" s="70"/>
      <c r="H25" s="70"/>
      <c r="I25" s="70"/>
      <c r="J25" s="70"/>
      <c r="K25" s="70"/>
      <c r="L25" s="70"/>
      <c r="M25" s="71"/>
      <c r="N25" s="29"/>
    </row>
    <row r="26" spans="1:14" ht="14.5" x14ac:dyDescent="0.3">
      <c r="A26" s="72"/>
      <c r="B26" s="38"/>
      <c r="C26" s="38"/>
      <c r="D26" s="38"/>
      <c r="E26" s="38"/>
      <c r="F26" s="38"/>
      <c r="G26" s="38"/>
      <c r="H26" s="38"/>
      <c r="I26" s="38"/>
      <c r="J26" s="38"/>
      <c r="K26" s="38"/>
      <c r="L26" s="38"/>
      <c r="M26" s="38"/>
      <c r="N26" s="39"/>
    </row>
    <row r="27" spans="1:14" ht="14.5" x14ac:dyDescent="0.35">
      <c r="A27" s="40" t="s">
        <v>30</v>
      </c>
      <c r="B27" s="41">
        <v>443</v>
      </c>
      <c r="C27" s="41">
        <v>6</v>
      </c>
      <c r="D27" s="41">
        <v>14</v>
      </c>
      <c r="E27" s="41">
        <v>383</v>
      </c>
      <c r="F27" s="42" t="s">
        <v>29</v>
      </c>
      <c r="G27" s="41">
        <v>0</v>
      </c>
      <c r="H27" s="41">
        <v>69</v>
      </c>
      <c r="I27" s="41">
        <v>0</v>
      </c>
      <c r="J27" s="41">
        <v>364</v>
      </c>
      <c r="K27" s="41">
        <v>162</v>
      </c>
      <c r="L27" s="41">
        <v>3</v>
      </c>
      <c r="M27" s="41">
        <v>0</v>
      </c>
      <c r="N27" s="73">
        <v>1444</v>
      </c>
    </row>
    <row r="28" spans="1:14" ht="14.5" x14ac:dyDescent="0.35">
      <c r="A28" s="40" t="s">
        <v>31</v>
      </c>
      <c r="B28" s="41">
        <v>0</v>
      </c>
      <c r="C28" s="41">
        <v>0</v>
      </c>
      <c r="D28" s="41">
        <v>0</v>
      </c>
      <c r="E28" s="41">
        <v>0</v>
      </c>
      <c r="F28" s="42" t="s">
        <v>29</v>
      </c>
      <c r="G28" s="41">
        <v>0</v>
      </c>
      <c r="H28" s="41">
        <v>1</v>
      </c>
      <c r="I28" s="41">
        <v>0</v>
      </c>
      <c r="J28" s="41">
        <v>2</v>
      </c>
      <c r="K28" s="41">
        <v>2</v>
      </c>
      <c r="L28" s="41">
        <v>0</v>
      </c>
      <c r="M28" s="41">
        <v>0</v>
      </c>
      <c r="N28" s="73">
        <v>5</v>
      </c>
    </row>
    <row r="29" spans="1:14" ht="14" x14ac:dyDescent="0.3">
      <c r="A29" s="44" t="s">
        <v>32</v>
      </c>
      <c r="B29" s="41">
        <v>0</v>
      </c>
      <c r="C29" s="41">
        <v>0</v>
      </c>
      <c r="D29" s="41">
        <v>8</v>
      </c>
      <c r="E29" s="41">
        <v>0</v>
      </c>
      <c r="F29" s="42" t="s">
        <v>29</v>
      </c>
      <c r="G29" s="41">
        <v>0</v>
      </c>
      <c r="H29" s="41">
        <v>0</v>
      </c>
      <c r="I29" s="41">
        <v>0</v>
      </c>
      <c r="J29" s="41">
        <v>7</v>
      </c>
      <c r="K29" s="41">
        <v>0</v>
      </c>
      <c r="L29" s="41">
        <v>1</v>
      </c>
      <c r="M29" s="41">
        <v>0</v>
      </c>
      <c r="N29" s="73">
        <v>16</v>
      </c>
    </row>
    <row r="30" spans="1:14" ht="29" x14ac:dyDescent="0.35">
      <c r="A30" s="45" t="s">
        <v>33</v>
      </c>
      <c r="B30" s="41">
        <v>0</v>
      </c>
      <c r="C30" s="41">
        <v>0</v>
      </c>
      <c r="D30" s="41">
        <v>0</v>
      </c>
      <c r="E30" s="41">
        <v>0</v>
      </c>
      <c r="F30" s="46" t="s">
        <v>29</v>
      </c>
      <c r="G30" s="41">
        <v>0</v>
      </c>
      <c r="H30" s="41">
        <v>0</v>
      </c>
      <c r="I30" s="41">
        <v>0</v>
      </c>
      <c r="J30" s="41">
        <v>1</v>
      </c>
      <c r="K30" s="41">
        <v>0</v>
      </c>
      <c r="L30" s="41">
        <v>0</v>
      </c>
      <c r="M30" s="41">
        <v>0</v>
      </c>
      <c r="N30" s="74">
        <v>1</v>
      </c>
    </row>
    <row r="31" spans="1:14" s="52" customFormat="1" ht="14" x14ac:dyDescent="0.3">
      <c r="A31" s="48" t="s">
        <v>34</v>
      </c>
      <c r="B31" s="41">
        <v>328</v>
      </c>
      <c r="C31" s="41">
        <v>3</v>
      </c>
      <c r="D31" s="41">
        <v>62</v>
      </c>
      <c r="E31" s="41">
        <v>337</v>
      </c>
      <c r="F31" s="42" t="s">
        <v>29</v>
      </c>
      <c r="G31" s="41">
        <v>0</v>
      </c>
      <c r="H31" s="41">
        <v>263</v>
      </c>
      <c r="I31" s="41">
        <v>3722</v>
      </c>
      <c r="J31" s="41">
        <v>2296</v>
      </c>
      <c r="K31" s="41">
        <v>4505</v>
      </c>
      <c r="L31" s="41">
        <v>6</v>
      </c>
      <c r="M31" s="41">
        <v>0</v>
      </c>
      <c r="N31" s="73">
        <v>11522</v>
      </c>
    </row>
    <row r="32" spans="1:14" s="59" customFormat="1" ht="14.5" thickBot="1" x14ac:dyDescent="0.35">
      <c r="A32" s="48" t="s">
        <v>27</v>
      </c>
      <c r="B32" s="41">
        <v>0</v>
      </c>
      <c r="C32" s="42" t="s">
        <v>29</v>
      </c>
      <c r="D32" s="42" t="s">
        <v>29</v>
      </c>
      <c r="E32" s="42" t="s">
        <v>29</v>
      </c>
      <c r="F32" s="41">
        <v>0</v>
      </c>
      <c r="G32" s="41">
        <v>0</v>
      </c>
      <c r="H32" s="41">
        <v>0</v>
      </c>
      <c r="I32" s="41">
        <v>0</v>
      </c>
      <c r="J32" s="41">
        <v>0</v>
      </c>
      <c r="K32" s="41">
        <v>0</v>
      </c>
      <c r="L32" s="41">
        <v>0</v>
      </c>
      <c r="M32" s="41">
        <v>0</v>
      </c>
      <c r="N32" s="73">
        <v>0</v>
      </c>
    </row>
    <row r="33" spans="1:14" s="59" customFormat="1" ht="15" thickTop="1" thickBot="1" x14ac:dyDescent="0.35">
      <c r="A33" s="53" t="s">
        <v>12</v>
      </c>
      <c r="B33" s="54">
        <v>771</v>
      </c>
      <c r="C33" s="55">
        <v>9</v>
      </c>
      <c r="D33" s="56">
        <v>84</v>
      </c>
      <c r="E33" s="57">
        <v>720</v>
      </c>
      <c r="F33" s="57">
        <v>0</v>
      </c>
      <c r="G33" s="57">
        <v>0</v>
      </c>
      <c r="H33" s="57">
        <v>333</v>
      </c>
      <c r="I33" s="57">
        <v>3722</v>
      </c>
      <c r="J33" s="57">
        <v>2669</v>
      </c>
      <c r="K33" s="57">
        <v>4669</v>
      </c>
      <c r="L33" s="57">
        <v>10</v>
      </c>
      <c r="M33" s="57">
        <v>0</v>
      </c>
      <c r="N33" s="58">
        <v>12987</v>
      </c>
    </row>
    <row r="34" spans="1:14" s="59" customFormat="1" ht="14.5" thickTop="1" x14ac:dyDescent="0.3">
      <c r="A34" s="60" t="s">
        <v>35</v>
      </c>
      <c r="B34" s="41">
        <v>3534</v>
      </c>
      <c r="C34" s="59" t="s">
        <v>42</v>
      </c>
      <c r="E34" s="61"/>
      <c r="F34" s="61"/>
      <c r="G34" s="61"/>
      <c r="H34" s="61"/>
      <c r="I34" s="61"/>
      <c r="J34" s="61"/>
      <c r="K34" s="61"/>
      <c r="L34" s="61"/>
      <c r="M34" s="61"/>
      <c r="N34" s="61"/>
    </row>
    <row r="35" spans="1:14" s="59" customFormat="1" ht="14" x14ac:dyDescent="0.3">
      <c r="C35" s="61" t="s">
        <v>37</v>
      </c>
      <c r="D35" s="61"/>
      <c r="E35" s="14"/>
      <c r="F35" s="62"/>
      <c r="G35" s="14"/>
      <c r="H35" s="14"/>
      <c r="I35" s="63"/>
      <c r="J35" s="63"/>
      <c r="K35" s="12"/>
      <c r="L35" s="64"/>
      <c r="M35" s="64"/>
      <c r="N35" s="63"/>
    </row>
    <row r="36" spans="1:14" s="77" customFormat="1" ht="14" x14ac:dyDescent="0.3">
      <c r="A36" s="75"/>
      <c r="B36" s="12"/>
      <c r="C36" s="12"/>
      <c r="D36" s="12"/>
      <c r="E36" s="12"/>
      <c r="F36" s="12"/>
      <c r="G36" s="12"/>
      <c r="H36" s="12"/>
      <c r="I36" s="12"/>
      <c r="J36" s="76"/>
      <c r="K36" s="64"/>
      <c r="L36" s="12"/>
      <c r="M36" s="12"/>
      <c r="N36" s="59"/>
    </row>
    <row r="37" spans="1:14" s="77" customFormat="1" ht="114" x14ac:dyDescent="0.3">
      <c r="A37" s="78" t="s">
        <v>43</v>
      </c>
      <c r="B37" s="79" t="s">
        <v>14</v>
      </c>
      <c r="C37" s="59"/>
      <c r="D37" s="59"/>
      <c r="E37" s="59"/>
      <c r="F37" s="59"/>
      <c r="G37" s="59"/>
      <c r="H37" s="59"/>
      <c r="I37" s="59"/>
      <c r="J37" s="59"/>
      <c r="K37" s="59"/>
      <c r="L37" s="59"/>
      <c r="M37" s="59"/>
      <c r="N37" s="59"/>
    </row>
    <row r="38" spans="1:14" ht="14.5" x14ac:dyDescent="0.3">
      <c r="A38" s="68" t="s">
        <v>39</v>
      </c>
      <c r="B38" s="80"/>
      <c r="C38" s="59"/>
    </row>
    <row r="39" spans="1:14" ht="14.5" x14ac:dyDescent="0.3">
      <c r="A39" s="81" t="s">
        <v>28</v>
      </c>
      <c r="B39" s="41">
        <v>0</v>
      </c>
      <c r="C39" s="59"/>
    </row>
    <row r="40" spans="1:14" ht="14.5" x14ac:dyDescent="0.3">
      <c r="A40" s="81" t="s">
        <v>30</v>
      </c>
      <c r="B40" s="41">
        <v>6</v>
      </c>
      <c r="C40" s="59"/>
    </row>
    <row r="41" spans="1:14" ht="14.5" x14ac:dyDescent="0.3">
      <c r="A41" s="81" t="s">
        <v>31</v>
      </c>
      <c r="B41" s="41">
        <v>0</v>
      </c>
      <c r="F41" s="82"/>
    </row>
    <row r="42" spans="1:14" ht="14" x14ac:dyDescent="0.3">
      <c r="A42" s="44" t="s">
        <v>32</v>
      </c>
      <c r="B42" s="41">
        <v>0</v>
      </c>
      <c r="F42" s="82"/>
    </row>
    <row r="43" spans="1:14" ht="29" x14ac:dyDescent="0.35">
      <c r="A43" s="83" t="s">
        <v>33</v>
      </c>
      <c r="B43" s="84">
        <v>0</v>
      </c>
      <c r="F43" s="82"/>
    </row>
    <row r="44" spans="1:14" ht="14" x14ac:dyDescent="0.3">
      <c r="A44" s="48" t="s">
        <v>34</v>
      </c>
      <c r="B44" s="41">
        <v>1</v>
      </c>
      <c r="F44" s="82"/>
    </row>
    <row r="45" spans="1:14" ht="14.5" thickBot="1" x14ac:dyDescent="0.35">
      <c r="A45" s="48" t="s">
        <v>27</v>
      </c>
      <c r="B45" s="41">
        <v>0</v>
      </c>
      <c r="F45" s="82"/>
    </row>
    <row r="46" spans="1:14" s="59" customFormat="1" ht="14.5" thickBot="1" x14ac:dyDescent="0.35">
      <c r="A46" s="85" t="s">
        <v>12</v>
      </c>
      <c r="B46" s="58">
        <v>7</v>
      </c>
      <c r="D46" s="12"/>
      <c r="E46" s="12"/>
      <c r="I46" s="63"/>
      <c r="J46" s="63"/>
      <c r="K46" s="63"/>
      <c r="L46" s="63"/>
      <c r="M46" s="63"/>
      <c r="N46" s="63"/>
    </row>
    <row r="47" spans="1:14" s="59" customFormat="1" ht="14.5" x14ac:dyDescent="0.35">
      <c r="A47" s="36"/>
      <c r="B47" s="86" t="s">
        <v>44</v>
      </c>
      <c r="D47" s="12"/>
      <c r="E47" s="12"/>
      <c r="I47" s="63"/>
      <c r="J47" s="63"/>
      <c r="K47" s="63"/>
      <c r="L47" s="63"/>
      <c r="M47" s="63"/>
      <c r="N47" s="63"/>
    </row>
    <row r="48" spans="1:14" s="77" customFormat="1" ht="14" x14ac:dyDescent="0.3">
      <c r="A48" s="87"/>
      <c r="B48" s="87"/>
    </row>
    <row r="49" spans="1:12" s="77" customFormat="1" ht="114" x14ac:dyDescent="0.3">
      <c r="A49" s="78" t="s">
        <v>45</v>
      </c>
      <c r="B49" s="79" t="s">
        <v>14</v>
      </c>
    </row>
    <row r="50" spans="1:12" ht="14.5" x14ac:dyDescent="0.3">
      <c r="A50" s="88" t="s">
        <v>39</v>
      </c>
      <c r="B50" s="80"/>
    </row>
    <row r="51" spans="1:12" ht="14.5" x14ac:dyDescent="0.3">
      <c r="A51" s="81" t="s">
        <v>30</v>
      </c>
      <c r="B51" s="41">
        <v>44</v>
      </c>
      <c r="C51" s="59"/>
    </row>
    <row r="52" spans="1:12" ht="14.5" x14ac:dyDescent="0.3">
      <c r="A52" s="81" t="s">
        <v>31</v>
      </c>
      <c r="B52" s="41">
        <v>0</v>
      </c>
    </row>
    <row r="53" spans="1:12" ht="14" x14ac:dyDescent="0.3">
      <c r="A53" s="44" t="s">
        <v>32</v>
      </c>
      <c r="B53" s="41">
        <v>0</v>
      </c>
      <c r="F53" s="82"/>
    </row>
    <row r="54" spans="1:12" ht="29" x14ac:dyDescent="0.35">
      <c r="A54" s="83" t="s">
        <v>33</v>
      </c>
      <c r="B54" s="84">
        <v>0</v>
      </c>
      <c r="F54" s="82"/>
    </row>
    <row r="55" spans="1:12" ht="14" x14ac:dyDescent="0.3">
      <c r="A55" s="48" t="s">
        <v>34</v>
      </c>
      <c r="B55" s="41">
        <v>37</v>
      </c>
      <c r="F55" s="82"/>
    </row>
    <row r="56" spans="1:12" ht="14.5" thickBot="1" x14ac:dyDescent="0.35">
      <c r="A56" s="48" t="s">
        <v>27</v>
      </c>
      <c r="B56" s="89">
        <v>0</v>
      </c>
      <c r="F56" s="82"/>
    </row>
    <row r="57" spans="1:12" s="59" customFormat="1" ht="14.5" thickBot="1" x14ac:dyDescent="0.35">
      <c r="A57" s="85" t="s">
        <v>12</v>
      </c>
      <c r="B57" s="58">
        <v>81</v>
      </c>
      <c r="C57" s="12"/>
      <c r="D57" s="12"/>
      <c r="E57" s="12"/>
      <c r="F57" s="12"/>
      <c r="G57" s="12"/>
      <c r="H57" s="12"/>
      <c r="I57" s="12"/>
      <c r="J57" s="12"/>
      <c r="K57" s="12"/>
      <c r="L57" s="12"/>
    </row>
    <row r="58" spans="1:12" ht="14.5" x14ac:dyDescent="0.35">
      <c r="B58" s="86" t="s">
        <v>46</v>
      </c>
    </row>
    <row r="59" spans="1:12" ht="14" x14ac:dyDescent="0.3"/>
    <row r="60" spans="1:12" s="93" customFormat="1" ht="14" x14ac:dyDescent="0.35">
      <c r="A60" s="62" t="s">
        <v>47</v>
      </c>
      <c r="B60" s="90" t="s">
        <v>48</v>
      </c>
      <c r="C60" s="91" t="s">
        <v>6</v>
      </c>
      <c r="D60" s="91"/>
      <c r="E60" s="92" t="s">
        <v>49</v>
      </c>
      <c r="F60" s="92"/>
    </row>
    <row r="61" spans="1:12" s="93" customFormat="1" ht="14" x14ac:dyDescent="0.35">
      <c r="A61" s="94"/>
      <c r="B61" s="95" t="s">
        <v>50</v>
      </c>
      <c r="C61" s="96" t="s">
        <v>51</v>
      </c>
      <c r="D61" s="96"/>
      <c r="E61" s="97"/>
      <c r="F61" s="97"/>
    </row>
    <row r="62" spans="1:12" s="101" customFormat="1" ht="100.15" customHeight="1" x14ac:dyDescent="0.35">
      <c r="A62" s="98" t="s">
        <v>6</v>
      </c>
      <c r="B62" s="99" t="s">
        <v>52</v>
      </c>
      <c r="C62" s="100" t="s">
        <v>29</v>
      </c>
      <c r="D62" s="100"/>
      <c r="E62" s="100" t="s">
        <v>29</v>
      </c>
      <c r="F62" s="100"/>
    </row>
    <row r="63" spans="1:12" ht="14" x14ac:dyDescent="0.3"/>
    <row r="64" spans="1:12" ht="14.5" x14ac:dyDescent="0.3">
      <c r="A64" s="2" t="s">
        <v>2</v>
      </c>
    </row>
    <row r="65" spans="1:1" ht="14.5" x14ac:dyDescent="0.3">
      <c r="A65" s="102" t="s">
        <v>3</v>
      </c>
    </row>
    <row r="66" spans="1:1" ht="15.75" customHeight="1" x14ac:dyDescent="0.3"/>
    <row r="67" spans="1:1" ht="15.75" hidden="1" customHeight="1" x14ac:dyDescent="0.3"/>
    <row r="68" spans="1:1" ht="14" x14ac:dyDescent="0.3"/>
  </sheetData>
  <protectedRanges>
    <protectedRange sqref="B11:E16 G11:M17 B17 F17 B19 B27:E31 G27:M32 B32 F32 B34 B39:B45 B51:B56 C62:F62" name="Range1"/>
  </protectedRanges>
  <mergeCells count="12">
    <mergeCell ref="C60:D60"/>
    <mergeCell ref="E60:F60"/>
    <mergeCell ref="C61:D61"/>
    <mergeCell ref="E61:F61"/>
    <mergeCell ref="C62:D62"/>
    <mergeCell ref="E62:F62"/>
    <mergeCell ref="B7:M7"/>
    <mergeCell ref="A8:A10"/>
    <mergeCell ref="B23:M23"/>
    <mergeCell ref="A24:A26"/>
    <mergeCell ref="B37:B38"/>
    <mergeCell ref="B49:B50"/>
  </mergeCells>
  <conditionalFormatting sqref="L5">
    <cfRule type="expression" dxfId="13" priority="1" stopIfTrue="1">
      <formula>(L5=K5)</formula>
    </cfRule>
  </conditionalFormatting>
  <dataValidations count="2">
    <dataValidation errorStyle="warning" allowBlank="1" showInputMessage="1" showErrorMessage="1" errorTitle="Invalid" error="Data must be a whole number." sqref="B11:E16" xr:uid="{707947F9-3091-4E00-A086-D1DEA71D720D}"/>
    <dataValidation type="list" allowBlank="1" showInputMessage="1" showErrorMessage="1" sqref="B62:B65" xr:uid="{07EF2B55-24B7-4C99-9C8A-FBC5D6C2B1A9}">
      <formula1>"Whole population count, Sample"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398D8-E543-4656-AD6F-2B13D80D6EEC}">
  <dimension ref="A1:M109"/>
  <sheetViews>
    <sheetView workbookViewId="0"/>
  </sheetViews>
  <sheetFormatPr defaultColWidth="0" defaultRowHeight="0" zeroHeight="1" x14ac:dyDescent="0.3"/>
  <cols>
    <col min="1" max="1" width="55.1796875" style="12" customWidth="1"/>
    <col min="2" max="12" width="20.26953125" style="12" customWidth="1"/>
    <col min="13" max="13" width="9" style="12" customWidth="1"/>
    <col min="14" max="16384" width="9" style="12" hidden="1"/>
  </cols>
  <sheetData>
    <row r="1" spans="1:12" ht="20" x14ac:dyDescent="0.3">
      <c r="A1" s="15" t="s">
        <v>54</v>
      </c>
      <c r="B1" s="103" t="s">
        <v>5</v>
      </c>
    </row>
    <row r="2" spans="1:12" ht="20" x14ac:dyDescent="0.3">
      <c r="A2" s="15" t="s">
        <v>55</v>
      </c>
      <c r="B2" s="14"/>
      <c r="C2" s="104"/>
      <c r="D2" s="14"/>
      <c r="E2" s="14"/>
      <c r="F2" s="14"/>
      <c r="G2" s="14"/>
      <c r="H2" s="14"/>
      <c r="I2" s="14"/>
    </row>
    <row r="3" spans="1:12" ht="20" x14ac:dyDescent="0.3">
      <c r="A3" s="17" t="s">
        <v>56</v>
      </c>
      <c r="B3" s="17"/>
      <c r="C3" s="105"/>
      <c r="D3" s="105"/>
      <c r="E3" s="105"/>
      <c r="F3" s="105"/>
      <c r="G3" s="106"/>
    </row>
    <row r="4" spans="1:12" ht="28" x14ac:dyDescent="0.3">
      <c r="A4" s="17" t="s">
        <v>127</v>
      </c>
      <c r="I4" s="18" t="s">
        <v>8</v>
      </c>
      <c r="J4" s="19" t="s">
        <v>9</v>
      </c>
      <c r="K4" s="20"/>
      <c r="L4" s="21"/>
    </row>
    <row r="5" spans="1:12" ht="14" x14ac:dyDescent="0.3">
      <c r="I5" s="23">
        <v>524</v>
      </c>
      <c r="J5" s="24">
        <v>524</v>
      </c>
      <c r="K5" s="25"/>
      <c r="L5" s="14"/>
    </row>
    <row r="6" spans="1:12" ht="14" x14ac:dyDescent="0.3"/>
    <row r="7" spans="1:12" ht="42" x14ac:dyDescent="0.3">
      <c r="A7" s="107" t="s">
        <v>57</v>
      </c>
      <c r="B7" s="108" t="s">
        <v>58</v>
      </c>
      <c r="C7" s="108"/>
      <c r="D7" s="108"/>
      <c r="E7" s="108"/>
      <c r="F7" s="108"/>
      <c r="G7" s="108"/>
      <c r="H7" s="108"/>
      <c r="I7" s="108"/>
      <c r="J7" s="108"/>
      <c r="K7" s="108"/>
      <c r="L7" s="109" t="s">
        <v>12</v>
      </c>
    </row>
    <row r="8" spans="1:12" ht="87" x14ac:dyDescent="0.3">
      <c r="A8" s="110" t="s">
        <v>39</v>
      </c>
      <c r="B8" s="32" t="s">
        <v>59</v>
      </c>
      <c r="C8" s="32" t="s">
        <v>60</v>
      </c>
      <c r="D8" s="111" t="s">
        <v>61</v>
      </c>
      <c r="E8" s="111" t="s">
        <v>62</v>
      </c>
      <c r="F8" s="32" t="s">
        <v>63</v>
      </c>
      <c r="G8" s="32" t="s">
        <v>19</v>
      </c>
      <c r="H8" s="32" t="s">
        <v>20</v>
      </c>
      <c r="I8" s="32" t="s">
        <v>64</v>
      </c>
      <c r="J8" s="32" t="s">
        <v>65</v>
      </c>
      <c r="K8" s="32" t="s">
        <v>66</v>
      </c>
      <c r="L8" s="112"/>
    </row>
    <row r="9" spans="1:12" ht="14" x14ac:dyDescent="0.3">
      <c r="A9" s="44" t="s">
        <v>28</v>
      </c>
      <c r="B9" s="113">
        <v>0</v>
      </c>
      <c r="C9" s="113">
        <v>0</v>
      </c>
      <c r="D9" s="113">
        <v>0</v>
      </c>
      <c r="E9" s="113">
        <v>0</v>
      </c>
      <c r="F9" s="113">
        <v>0</v>
      </c>
      <c r="G9" s="113">
        <v>0</v>
      </c>
      <c r="H9" s="113">
        <v>0</v>
      </c>
      <c r="I9" s="113">
        <v>0</v>
      </c>
      <c r="J9" s="113">
        <v>0</v>
      </c>
      <c r="K9" s="113">
        <v>0</v>
      </c>
      <c r="L9" s="73">
        <v>0</v>
      </c>
    </row>
    <row r="10" spans="1:12" ht="14" x14ac:dyDescent="0.3">
      <c r="A10" s="44" t="s">
        <v>30</v>
      </c>
      <c r="B10" s="113">
        <v>14</v>
      </c>
      <c r="C10" s="113">
        <v>121</v>
      </c>
      <c r="D10" s="113">
        <v>0</v>
      </c>
      <c r="E10" s="113">
        <v>70</v>
      </c>
      <c r="F10" s="113">
        <v>88</v>
      </c>
      <c r="G10" s="113">
        <v>0</v>
      </c>
      <c r="H10" s="113">
        <v>0</v>
      </c>
      <c r="I10" s="113">
        <v>0</v>
      </c>
      <c r="J10" s="113">
        <v>44</v>
      </c>
      <c r="K10" s="113">
        <v>170</v>
      </c>
      <c r="L10" s="73">
        <v>507</v>
      </c>
    </row>
    <row r="11" spans="1:12" ht="14" x14ac:dyDescent="0.3">
      <c r="A11" s="44" t="s">
        <v>31</v>
      </c>
      <c r="B11" s="113">
        <v>0</v>
      </c>
      <c r="C11" s="113">
        <v>0</v>
      </c>
      <c r="D11" s="113">
        <v>0</v>
      </c>
      <c r="E11" s="113">
        <v>0</v>
      </c>
      <c r="F11" s="113">
        <v>0</v>
      </c>
      <c r="G11" s="113">
        <v>0</v>
      </c>
      <c r="H11" s="113">
        <v>0</v>
      </c>
      <c r="I11" s="113">
        <v>0</v>
      </c>
      <c r="J11" s="113">
        <v>0</v>
      </c>
      <c r="K11" s="113">
        <v>0</v>
      </c>
      <c r="L11" s="73">
        <v>0</v>
      </c>
    </row>
    <row r="12" spans="1:12" ht="14" x14ac:dyDescent="0.3">
      <c r="A12" s="44" t="s">
        <v>32</v>
      </c>
      <c r="B12" s="113">
        <v>0</v>
      </c>
      <c r="C12" s="113">
        <v>0</v>
      </c>
      <c r="D12" s="113">
        <v>0</v>
      </c>
      <c r="E12" s="113">
        <v>0</v>
      </c>
      <c r="F12" s="113">
        <v>0</v>
      </c>
      <c r="G12" s="113">
        <v>0</v>
      </c>
      <c r="H12" s="113">
        <v>0</v>
      </c>
      <c r="I12" s="113">
        <v>0</v>
      </c>
      <c r="J12" s="113">
        <v>0</v>
      </c>
      <c r="K12" s="113">
        <v>0</v>
      </c>
      <c r="L12" s="73">
        <v>0</v>
      </c>
    </row>
    <row r="13" spans="1:12" ht="29" x14ac:dyDescent="0.35">
      <c r="A13" s="114" t="s">
        <v>33</v>
      </c>
      <c r="B13" s="113">
        <v>0</v>
      </c>
      <c r="C13" s="113">
        <v>0</v>
      </c>
      <c r="D13" s="113">
        <v>0</v>
      </c>
      <c r="E13" s="113">
        <v>0</v>
      </c>
      <c r="F13" s="113">
        <v>0</v>
      </c>
      <c r="G13" s="113">
        <v>0</v>
      </c>
      <c r="H13" s="113">
        <v>0</v>
      </c>
      <c r="I13" s="113">
        <v>0</v>
      </c>
      <c r="J13" s="113">
        <v>0</v>
      </c>
      <c r="K13" s="113">
        <v>0</v>
      </c>
      <c r="L13" s="74">
        <v>0</v>
      </c>
    </row>
    <row r="14" spans="1:12" ht="14" x14ac:dyDescent="0.3">
      <c r="A14" s="44" t="s">
        <v>34</v>
      </c>
      <c r="B14" s="113">
        <v>17</v>
      </c>
      <c r="C14" s="113">
        <v>72</v>
      </c>
      <c r="D14" s="113">
        <v>0</v>
      </c>
      <c r="E14" s="113">
        <v>45</v>
      </c>
      <c r="F14" s="113">
        <v>59</v>
      </c>
      <c r="G14" s="113">
        <v>0</v>
      </c>
      <c r="H14" s="113">
        <v>0</v>
      </c>
      <c r="I14" s="113">
        <v>0</v>
      </c>
      <c r="J14" s="113">
        <v>28</v>
      </c>
      <c r="K14" s="113">
        <v>128</v>
      </c>
      <c r="L14" s="73">
        <v>349</v>
      </c>
    </row>
    <row r="15" spans="1:12" ht="14.5" thickBot="1" x14ac:dyDescent="0.35">
      <c r="A15" s="44" t="s">
        <v>27</v>
      </c>
      <c r="B15" s="41">
        <v>0</v>
      </c>
      <c r="C15" s="41">
        <v>0</v>
      </c>
      <c r="D15" s="41">
        <v>0</v>
      </c>
      <c r="E15" s="41">
        <v>0</v>
      </c>
      <c r="F15" s="41">
        <v>0</v>
      </c>
      <c r="G15" s="41">
        <v>0</v>
      </c>
      <c r="H15" s="41">
        <v>0</v>
      </c>
      <c r="I15" s="41">
        <v>0</v>
      </c>
      <c r="J15" s="41">
        <v>0</v>
      </c>
      <c r="K15" s="41">
        <v>0</v>
      </c>
      <c r="L15" s="115">
        <v>0</v>
      </c>
    </row>
    <row r="16" spans="1:12" ht="15" thickTop="1" thickBot="1" x14ac:dyDescent="0.35">
      <c r="A16" s="60" t="s">
        <v>12</v>
      </c>
      <c r="B16" s="116">
        <v>31</v>
      </c>
      <c r="C16" s="116">
        <v>193</v>
      </c>
      <c r="D16" s="116">
        <v>0</v>
      </c>
      <c r="E16" s="117">
        <v>115</v>
      </c>
      <c r="F16" s="118">
        <v>147</v>
      </c>
      <c r="G16" s="119">
        <v>0</v>
      </c>
      <c r="H16" s="120">
        <v>0</v>
      </c>
      <c r="I16" s="118">
        <v>0</v>
      </c>
      <c r="J16" s="119">
        <v>72</v>
      </c>
      <c r="K16" s="120">
        <v>298</v>
      </c>
      <c r="L16" s="58">
        <v>856</v>
      </c>
    </row>
    <row r="17" spans="1:12" s="59" customFormat="1" ht="14.5" thickTop="1" x14ac:dyDescent="0.3">
      <c r="B17" s="14"/>
      <c r="D17" s="12" t="s">
        <v>67</v>
      </c>
      <c r="E17" s="63"/>
      <c r="K17" s="63"/>
      <c r="L17" s="63"/>
    </row>
    <row r="18" spans="1:12" s="59" customFormat="1" ht="14" x14ac:dyDescent="0.35">
      <c r="B18" s="14"/>
      <c r="D18" s="61" t="s">
        <v>68</v>
      </c>
      <c r="E18" s="63"/>
      <c r="K18" s="63"/>
      <c r="L18" s="63"/>
    </row>
    <row r="19" spans="1:12" ht="14" x14ac:dyDescent="0.3">
      <c r="A19" s="75"/>
      <c r="D19" s="59"/>
    </row>
    <row r="20" spans="1:12" ht="42" x14ac:dyDescent="0.3">
      <c r="A20" s="107" t="s">
        <v>69</v>
      </c>
      <c r="B20" s="108" t="s">
        <v>58</v>
      </c>
      <c r="C20" s="108"/>
      <c r="D20" s="108"/>
      <c r="E20" s="108"/>
      <c r="F20" s="108"/>
      <c r="G20" s="108"/>
      <c r="H20" s="108"/>
      <c r="I20" s="108"/>
      <c r="J20" s="108"/>
      <c r="K20" s="108"/>
      <c r="L20" s="109" t="s">
        <v>12</v>
      </c>
    </row>
    <row r="21" spans="1:12" ht="87" x14ac:dyDescent="0.3">
      <c r="A21" s="121" t="s">
        <v>70</v>
      </c>
      <c r="B21" s="32" t="s">
        <v>59</v>
      </c>
      <c r="C21" s="32" t="s">
        <v>71</v>
      </c>
      <c r="D21" s="111" t="s">
        <v>61</v>
      </c>
      <c r="E21" s="111" t="s">
        <v>62</v>
      </c>
      <c r="F21" s="32" t="s">
        <v>63</v>
      </c>
      <c r="G21" s="32" t="s">
        <v>19</v>
      </c>
      <c r="H21" s="32" t="s">
        <v>20</v>
      </c>
      <c r="I21" s="32" t="s">
        <v>64</v>
      </c>
      <c r="J21" s="32" t="s">
        <v>65</v>
      </c>
      <c r="K21" s="32" t="s">
        <v>66</v>
      </c>
      <c r="L21" s="112"/>
    </row>
    <row r="22" spans="1:12" ht="14" x14ac:dyDescent="0.3">
      <c r="A22" s="44" t="s">
        <v>72</v>
      </c>
      <c r="B22" s="113">
        <v>0</v>
      </c>
      <c r="C22" s="113">
        <v>1</v>
      </c>
      <c r="D22" s="113">
        <v>0</v>
      </c>
      <c r="E22" s="113">
        <v>0</v>
      </c>
      <c r="F22" s="113">
        <v>0</v>
      </c>
      <c r="G22" s="113">
        <v>0</v>
      </c>
      <c r="H22" s="113">
        <v>0</v>
      </c>
      <c r="I22" s="113">
        <v>0</v>
      </c>
      <c r="J22" s="113">
        <v>0</v>
      </c>
      <c r="K22" s="113">
        <v>0</v>
      </c>
      <c r="L22" s="43">
        <v>1</v>
      </c>
    </row>
    <row r="23" spans="1:12" ht="14" x14ac:dyDescent="0.3">
      <c r="A23" s="44" t="s">
        <v>73</v>
      </c>
      <c r="B23" s="113">
        <v>4</v>
      </c>
      <c r="C23" s="113">
        <v>19</v>
      </c>
      <c r="D23" s="113">
        <v>0</v>
      </c>
      <c r="E23" s="113">
        <v>3</v>
      </c>
      <c r="F23" s="113">
        <v>13</v>
      </c>
      <c r="G23" s="113">
        <v>0</v>
      </c>
      <c r="H23" s="113">
        <v>0</v>
      </c>
      <c r="I23" s="113">
        <v>0</v>
      </c>
      <c r="J23" s="113">
        <v>9</v>
      </c>
      <c r="K23" s="113">
        <v>44</v>
      </c>
      <c r="L23" s="43">
        <v>92</v>
      </c>
    </row>
    <row r="24" spans="1:12" ht="14" x14ac:dyDescent="0.3">
      <c r="A24" s="44" t="s">
        <v>74</v>
      </c>
      <c r="B24" s="113">
        <v>0</v>
      </c>
      <c r="C24" s="113">
        <v>0</v>
      </c>
      <c r="D24" s="113">
        <v>0</v>
      </c>
      <c r="E24" s="113">
        <v>0</v>
      </c>
      <c r="F24" s="113">
        <v>0</v>
      </c>
      <c r="G24" s="113">
        <v>0</v>
      </c>
      <c r="H24" s="113">
        <v>0</v>
      </c>
      <c r="I24" s="113">
        <v>0</v>
      </c>
      <c r="J24" s="113">
        <v>0</v>
      </c>
      <c r="K24" s="113">
        <v>0</v>
      </c>
      <c r="L24" s="43">
        <v>0</v>
      </c>
    </row>
    <row r="25" spans="1:12" ht="14" x14ac:dyDescent="0.3">
      <c r="A25" s="44" t="s">
        <v>75</v>
      </c>
      <c r="B25" s="113">
        <v>0</v>
      </c>
      <c r="C25" s="113">
        <v>0</v>
      </c>
      <c r="D25" s="113">
        <v>0</v>
      </c>
      <c r="E25" s="113">
        <v>0</v>
      </c>
      <c r="F25" s="113">
        <v>0</v>
      </c>
      <c r="G25" s="113">
        <v>0</v>
      </c>
      <c r="H25" s="113">
        <v>0</v>
      </c>
      <c r="I25" s="113">
        <v>0</v>
      </c>
      <c r="J25" s="113">
        <v>0</v>
      </c>
      <c r="K25" s="113">
        <v>0</v>
      </c>
      <c r="L25" s="43">
        <v>0</v>
      </c>
    </row>
    <row r="26" spans="1:12" ht="14" x14ac:dyDescent="0.3">
      <c r="A26" s="44" t="s">
        <v>76</v>
      </c>
      <c r="B26" s="113">
        <v>0</v>
      </c>
      <c r="C26" s="113">
        <v>0</v>
      </c>
      <c r="D26" s="113">
        <v>0</v>
      </c>
      <c r="E26" s="113">
        <v>0</v>
      </c>
      <c r="F26" s="113">
        <v>0</v>
      </c>
      <c r="G26" s="113">
        <v>0</v>
      </c>
      <c r="H26" s="113">
        <v>0</v>
      </c>
      <c r="I26" s="113">
        <v>0</v>
      </c>
      <c r="J26" s="113">
        <v>0</v>
      </c>
      <c r="K26" s="113">
        <v>0</v>
      </c>
      <c r="L26" s="43">
        <v>0</v>
      </c>
    </row>
    <row r="27" spans="1:12" ht="14" x14ac:dyDescent="0.3">
      <c r="A27" s="44" t="s">
        <v>77</v>
      </c>
      <c r="B27" s="113">
        <v>0</v>
      </c>
      <c r="C27" s="113">
        <v>0</v>
      </c>
      <c r="D27" s="113">
        <v>0</v>
      </c>
      <c r="E27" s="113">
        <v>0</v>
      </c>
      <c r="F27" s="113">
        <v>0</v>
      </c>
      <c r="G27" s="113">
        <v>0</v>
      </c>
      <c r="H27" s="113">
        <v>0</v>
      </c>
      <c r="I27" s="113">
        <v>0</v>
      </c>
      <c r="J27" s="113">
        <v>0</v>
      </c>
      <c r="K27" s="113">
        <v>0</v>
      </c>
      <c r="L27" s="43">
        <v>0</v>
      </c>
    </row>
    <row r="28" spans="1:12" ht="14" x14ac:dyDescent="0.3">
      <c r="A28" s="44" t="s">
        <v>78</v>
      </c>
      <c r="B28" s="113">
        <v>0</v>
      </c>
      <c r="C28" s="113">
        <v>0</v>
      </c>
      <c r="D28" s="113">
        <v>0</v>
      </c>
      <c r="E28" s="113">
        <v>0</v>
      </c>
      <c r="F28" s="113">
        <v>0</v>
      </c>
      <c r="G28" s="113">
        <v>0</v>
      </c>
      <c r="H28" s="113">
        <v>0</v>
      </c>
      <c r="I28" s="113">
        <v>0</v>
      </c>
      <c r="J28" s="113">
        <v>0</v>
      </c>
      <c r="K28" s="113">
        <v>0</v>
      </c>
      <c r="L28" s="43">
        <v>0</v>
      </c>
    </row>
    <row r="29" spans="1:12" ht="14" x14ac:dyDescent="0.3">
      <c r="A29" s="44" t="s">
        <v>79</v>
      </c>
      <c r="B29" s="113">
        <v>0</v>
      </c>
      <c r="C29" s="113">
        <v>0</v>
      </c>
      <c r="D29" s="113">
        <v>0</v>
      </c>
      <c r="E29" s="113">
        <v>0</v>
      </c>
      <c r="F29" s="113">
        <v>0</v>
      </c>
      <c r="G29" s="113">
        <v>0</v>
      </c>
      <c r="H29" s="113">
        <v>0</v>
      </c>
      <c r="I29" s="113">
        <v>0</v>
      </c>
      <c r="J29" s="113">
        <v>0</v>
      </c>
      <c r="K29" s="113">
        <v>0</v>
      </c>
      <c r="L29" s="43">
        <v>0</v>
      </c>
    </row>
    <row r="30" spans="1:12" ht="14" x14ac:dyDescent="0.3">
      <c r="A30" s="44" t="s">
        <v>80</v>
      </c>
      <c r="B30" s="113">
        <v>0</v>
      </c>
      <c r="C30" s="113">
        <v>0</v>
      </c>
      <c r="D30" s="113">
        <v>0</v>
      </c>
      <c r="E30" s="113">
        <v>0</v>
      </c>
      <c r="F30" s="113">
        <v>0</v>
      </c>
      <c r="G30" s="113">
        <v>0</v>
      </c>
      <c r="H30" s="113">
        <v>0</v>
      </c>
      <c r="I30" s="113">
        <v>0</v>
      </c>
      <c r="J30" s="113">
        <v>0</v>
      </c>
      <c r="K30" s="113">
        <v>0</v>
      </c>
      <c r="L30" s="43">
        <v>0</v>
      </c>
    </row>
    <row r="31" spans="1:12" ht="14" x14ac:dyDescent="0.3">
      <c r="A31" s="44" t="s">
        <v>81</v>
      </c>
      <c r="B31" s="113">
        <v>0</v>
      </c>
      <c r="C31" s="113">
        <v>0</v>
      </c>
      <c r="D31" s="113">
        <v>0</v>
      </c>
      <c r="E31" s="113">
        <v>0</v>
      </c>
      <c r="F31" s="113">
        <v>0</v>
      </c>
      <c r="G31" s="113">
        <v>0</v>
      </c>
      <c r="H31" s="113">
        <v>0</v>
      </c>
      <c r="I31" s="113">
        <v>0</v>
      </c>
      <c r="J31" s="113">
        <v>0</v>
      </c>
      <c r="K31" s="113">
        <v>0</v>
      </c>
      <c r="L31" s="43">
        <v>0</v>
      </c>
    </row>
    <row r="32" spans="1:12" ht="14.5" thickBot="1" x14ac:dyDescent="0.35">
      <c r="A32" s="44" t="s">
        <v>82</v>
      </c>
      <c r="B32" s="113">
        <v>0</v>
      </c>
      <c r="C32" s="113">
        <v>0</v>
      </c>
      <c r="D32" s="113">
        <v>0</v>
      </c>
      <c r="E32" s="113">
        <v>0</v>
      </c>
      <c r="F32" s="113">
        <v>0</v>
      </c>
      <c r="G32" s="113">
        <v>0</v>
      </c>
      <c r="H32" s="113">
        <v>0</v>
      </c>
      <c r="I32" s="113">
        <v>0</v>
      </c>
      <c r="J32" s="113">
        <v>0</v>
      </c>
      <c r="K32" s="113">
        <v>0</v>
      </c>
      <c r="L32" s="51">
        <v>0</v>
      </c>
    </row>
    <row r="33" spans="1:12" ht="14.5" thickBot="1" x14ac:dyDescent="0.35">
      <c r="A33" s="53" t="s">
        <v>12</v>
      </c>
      <c r="B33" s="73">
        <v>4</v>
      </c>
      <c r="C33" s="73">
        <v>20</v>
      </c>
      <c r="D33" s="73">
        <v>0</v>
      </c>
      <c r="E33" s="73">
        <v>3</v>
      </c>
      <c r="F33" s="73">
        <v>13</v>
      </c>
      <c r="G33" s="73">
        <v>0</v>
      </c>
      <c r="H33" s="73">
        <v>0</v>
      </c>
      <c r="I33" s="73">
        <v>0</v>
      </c>
      <c r="J33" s="73">
        <v>9</v>
      </c>
      <c r="K33" s="122">
        <v>44</v>
      </c>
      <c r="L33" s="58">
        <v>93</v>
      </c>
    </row>
    <row r="34" spans="1:12" ht="14.5" thickBot="1" x14ac:dyDescent="0.35">
      <c r="A34" s="53" t="s">
        <v>35</v>
      </c>
      <c r="B34" s="123">
        <v>92</v>
      </c>
      <c r="D34" s="12" t="s">
        <v>67</v>
      </c>
    </row>
    <row r="35" spans="1:12" ht="14.5" thickBot="1" x14ac:dyDescent="0.35">
      <c r="A35" s="60" t="s">
        <v>83</v>
      </c>
      <c r="B35" s="123">
        <v>92</v>
      </c>
    </row>
    <row r="36" spans="1:12" ht="14" x14ac:dyDescent="0.3">
      <c r="A36" s="75"/>
      <c r="C36" s="61"/>
    </row>
    <row r="37" spans="1:12" ht="42" x14ac:dyDescent="0.3">
      <c r="A37" s="107" t="s">
        <v>84</v>
      </c>
      <c r="B37" s="108" t="s">
        <v>58</v>
      </c>
      <c r="C37" s="108"/>
      <c r="D37" s="108"/>
      <c r="E37" s="108"/>
      <c r="F37" s="108"/>
      <c r="G37" s="108"/>
      <c r="H37" s="108"/>
      <c r="I37" s="108"/>
      <c r="J37" s="108"/>
      <c r="K37" s="108"/>
      <c r="L37" s="109" t="s">
        <v>12</v>
      </c>
    </row>
    <row r="38" spans="1:12" ht="87" x14ac:dyDescent="0.3">
      <c r="A38" s="110" t="s">
        <v>70</v>
      </c>
      <c r="B38" s="32" t="s">
        <v>59</v>
      </c>
      <c r="C38" s="32" t="s">
        <v>71</v>
      </c>
      <c r="D38" s="111" t="s">
        <v>61</v>
      </c>
      <c r="E38" s="111" t="s">
        <v>62</v>
      </c>
      <c r="F38" s="32" t="s">
        <v>63</v>
      </c>
      <c r="G38" s="32" t="s">
        <v>19</v>
      </c>
      <c r="H38" s="32" t="s">
        <v>20</v>
      </c>
      <c r="I38" s="32" t="s">
        <v>64</v>
      </c>
      <c r="J38" s="32" t="s">
        <v>65</v>
      </c>
      <c r="K38" s="32" t="s">
        <v>66</v>
      </c>
      <c r="L38" s="112"/>
    </row>
    <row r="39" spans="1:12" ht="14" x14ac:dyDescent="0.3">
      <c r="A39" s="44" t="s">
        <v>72</v>
      </c>
      <c r="B39" s="113">
        <v>1</v>
      </c>
      <c r="C39" s="113">
        <v>0</v>
      </c>
      <c r="D39" s="113">
        <v>0</v>
      </c>
      <c r="E39" s="113">
        <v>2</v>
      </c>
      <c r="F39" s="113">
        <v>0</v>
      </c>
      <c r="G39" s="113">
        <v>0</v>
      </c>
      <c r="H39" s="113">
        <v>0</v>
      </c>
      <c r="I39" s="113">
        <v>0</v>
      </c>
      <c r="J39" s="113">
        <v>0</v>
      </c>
      <c r="K39" s="113">
        <v>2</v>
      </c>
      <c r="L39" s="43">
        <v>5</v>
      </c>
    </row>
    <row r="40" spans="1:12" ht="14" x14ac:dyDescent="0.3">
      <c r="A40" s="44" t="s">
        <v>73</v>
      </c>
      <c r="B40" s="113">
        <v>26</v>
      </c>
      <c r="C40" s="113">
        <v>173</v>
      </c>
      <c r="D40" s="113">
        <v>0</v>
      </c>
      <c r="E40" s="113">
        <v>110</v>
      </c>
      <c r="F40" s="113">
        <v>134</v>
      </c>
      <c r="G40" s="113">
        <v>0</v>
      </c>
      <c r="H40" s="113">
        <v>0</v>
      </c>
      <c r="I40" s="113">
        <v>0</v>
      </c>
      <c r="J40" s="113">
        <v>63</v>
      </c>
      <c r="K40" s="113">
        <v>252</v>
      </c>
      <c r="L40" s="43">
        <v>758</v>
      </c>
    </row>
    <row r="41" spans="1:12" ht="14" x14ac:dyDescent="0.3">
      <c r="A41" s="44" t="s">
        <v>74</v>
      </c>
      <c r="B41" s="113">
        <v>0</v>
      </c>
      <c r="C41" s="113">
        <v>0</v>
      </c>
      <c r="D41" s="113">
        <v>0</v>
      </c>
      <c r="E41" s="113">
        <v>0</v>
      </c>
      <c r="F41" s="113">
        <v>0</v>
      </c>
      <c r="G41" s="113">
        <v>0</v>
      </c>
      <c r="H41" s="113">
        <v>0</v>
      </c>
      <c r="I41" s="113">
        <v>0</v>
      </c>
      <c r="J41" s="113">
        <v>0</v>
      </c>
      <c r="K41" s="113">
        <v>0</v>
      </c>
      <c r="L41" s="43">
        <v>0</v>
      </c>
    </row>
    <row r="42" spans="1:12" ht="14" x14ac:dyDescent="0.3">
      <c r="A42" s="44" t="s">
        <v>75</v>
      </c>
      <c r="B42" s="113">
        <v>0</v>
      </c>
      <c r="C42" s="113">
        <v>0</v>
      </c>
      <c r="D42" s="113">
        <v>0</v>
      </c>
      <c r="E42" s="113">
        <v>0</v>
      </c>
      <c r="F42" s="113">
        <v>0</v>
      </c>
      <c r="G42" s="113">
        <v>0</v>
      </c>
      <c r="H42" s="113">
        <v>0</v>
      </c>
      <c r="I42" s="113">
        <v>0</v>
      </c>
      <c r="J42" s="113">
        <v>0</v>
      </c>
      <c r="K42" s="113">
        <v>0</v>
      </c>
      <c r="L42" s="43">
        <v>0</v>
      </c>
    </row>
    <row r="43" spans="1:12" ht="14" x14ac:dyDescent="0.3">
      <c r="A43" s="44" t="s">
        <v>76</v>
      </c>
      <c r="B43" s="113">
        <v>0</v>
      </c>
      <c r="C43" s="113">
        <v>0</v>
      </c>
      <c r="D43" s="113">
        <v>0</v>
      </c>
      <c r="E43" s="113">
        <v>0</v>
      </c>
      <c r="F43" s="113">
        <v>0</v>
      </c>
      <c r="G43" s="113">
        <v>0</v>
      </c>
      <c r="H43" s="113">
        <v>0</v>
      </c>
      <c r="I43" s="113">
        <v>0</v>
      </c>
      <c r="J43" s="113">
        <v>0</v>
      </c>
      <c r="K43" s="113">
        <v>0</v>
      </c>
      <c r="L43" s="43">
        <v>0</v>
      </c>
    </row>
    <row r="44" spans="1:12" ht="14" x14ac:dyDescent="0.3">
      <c r="A44" s="44" t="s">
        <v>77</v>
      </c>
      <c r="B44" s="113">
        <v>0</v>
      </c>
      <c r="C44" s="113">
        <v>0</v>
      </c>
      <c r="D44" s="113">
        <v>0</v>
      </c>
      <c r="E44" s="113">
        <v>0</v>
      </c>
      <c r="F44" s="113">
        <v>0</v>
      </c>
      <c r="G44" s="113">
        <v>0</v>
      </c>
      <c r="H44" s="113">
        <v>0</v>
      </c>
      <c r="I44" s="113">
        <v>0</v>
      </c>
      <c r="J44" s="113">
        <v>0</v>
      </c>
      <c r="K44" s="113">
        <v>0</v>
      </c>
      <c r="L44" s="43">
        <v>0</v>
      </c>
    </row>
    <row r="45" spans="1:12" ht="14" x14ac:dyDescent="0.3">
      <c r="A45" s="44" t="s">
        <v>78</v>
      </c>
      <c r="B45" s="113">
        <v>0</v>
      </c>
      <c r="C45" s="113">
        <v>0</v>
      </c>
      <c r="D45" s="113">
        <v>0</v>
      </c>
      <c r="E45" s="113">
        <v>0</v>
      </c>
      <c r="F45" s="113">
        <v>0</v>
      </c>
      <c r="G45" s="113">
        <v>0</v>
      </c>
      <c r="H45" s="113">
        <v>0</v>
      </c>
      <c r="I45" s="113">
        <v>0</v>
      </c>
      <c r="J45" s="113">
        <v>0</v>
      </c>
      <c r="K45" s="113">
        <v>0</v>
      </c>
      <c r="L45" s="43">
        <v>0</v>
      </c>
    </row>
    <row r="46" spans="1:12" ht="14" x14ac:dyDescent="0.3">
      <c r="A46" s="44" t="s">
        <v>79</v>
      </c>
      <c r="B46" s="113">
        <v>0</v>
      </c>
      <c r="C46" s="113">
        <v>0</v>
      </c>
      <c r="D46" s="113">
        <v>0</v>
      </c>
      <c r="E46" s="113">
        <v>0</v>
      </c>
      <c r="F46" s="113">
        <v>0</v>
      </c>
      <c r="G46" s="113">
        <v>0</v>
      </c>
      <c r="H46" s="113">
        <v>0</v>
      </c>
      <c r="I46" s="113">
        <v>0</v>
      </c>
      <c r="J46" s="113">
        <v>0</v>
      </c>
      <c r="K46" s="113">
        <v>0</v>
      </c>
      <c r="L46" s="43">
        <v>0</v>
      </c>
    </row>
    <row r="47" spans="1:12" ht="14" x14ac:dyDescent="0.3">
      <c r="A47" s="44" t="s">
        <v>80</v>
      </c>
      <c r="B47" s="113">
        <v>0</v>
      </c>
      <c r="C47" s="113">
        <v>0</v>
      </c>
      <c r="D47" s="113">
        <v>0</v>
      </c>
      <c r="E47" s="113">
        <v>0</v>
      </c>
      <c r="F47" s="113">
        <v>0</v>
      </c>
      <c r="G47" s="113">
        <v>0</v>
      </c>
      <c r="H47" s="113">
        <v>0</v>
      </c>
      <c r="I47" s="113">
        <v>0</v>
      </c>
      <c r="J47" s="113">
        <v>0</v>
      </c>
      <c r="K47" s="113">
        <v>0</v>
      </c>
      <c r="L47" s="43">
        <v>0</v>
      </c>
    </row>
    <row r="48" spans="1:12" ht="14" x14ac:dyDescent="0.3">
      <c r="A48" s="44" t="s">
        <v>81</v>
      </c>
      <c r="B48" s="113">
        <v>0</v>
      </c>
      <c r="C48" s="113">
        <v>0</v>
      </c>
      <c r="D48" s="113">
        <v>0</v>
      </c>
      <c r="E48" s="113">
        <v>0</v>
      </c>
      <c r="F48" s="113">
        <v>0</v>
      </c>
      <c r="G48" s="113">
        <v>0</v>
      </c>
      <c r="H48" s="113">
        <v>0</v>
      </c>
      <c r="I48" s="113">
        <v>0</v>
      </c>
      <c r="J48" s="113">
        <v>0</v>
      </c>
      <c r="K48" s="113">
        <v>0</v>
      </c>
      <c r="L48" s="43">
        <v>0</v>
      </c>
    </row>
    <row r="49" spans="1:12" ht="14.5" thickBot="1" x14ac:dyDescent="0.35">
      <c r="A49" s="44" t="s">
        <v>82</v>
      </c>
      <c r="B49" s="113">
        <v>0</v>
      </c>
      <c r="C49" s="113">
        <v>0</v>
      </c>
      <c r="D49" s="113">
        <v>0</v>
      </c>
      <c r="E49" s="113">
        <v>0</v>
      </c>
      <c r="F49" s="113">
        <v>0</v>
      </c>
      <c r="G49" s="113">
        <v>0</v>
      </c>
      <c r="H49" s="113">
        <v>0</v>
      </c>
      <c r="I49" s="113">
        <v>0</v>
      </c>
      <c r="J49" s="113">
        <v>0</v>
      </c>
      <c r="K49" s="113">
        <v>0</v>
      </c>
      <c r="L49" s="51">
        <v>0</v>
      </c>
    </row>
    <row r="50" spans="1:12" ht="14.5" thickBot="1" x14ac:dyDescent="0.35">
      <c r="A50" s="53" t="s">
        <v>12</v>
      </c>
      <c r="B50" s="73">
        <v>27</v>
      </c>
      <c r="C50" s="73">
        <v>173</v>
      </c>
      <c r="D50" s="73">
        <v>0</v>
      </c>
      <c r="E50" s="73">
        <v>112</v>
      </c>
      <c r="F50" s="73">
        <v>134</v>
      </c>
      <c r="G50" s="73">
        <v>0</v>
      </c>
      <c r="H50" s="73">
        <v>0</v>
      </c>
      <c r="I50" s="73">
        <v>0</v>
      </c>
      <c r="J50" s="73">
        <v>63</v>
      </c>
      <c r="K50" s="122">
        <v>254</v>
      </c>
      <c r="L50" s="58">
        <v>763</v>
      </c>
    </row>
    <row r="51" spans="1:12" ht="14.5" thickBot="1" x14ac:dyDescent="0.35">
      <c r="A51" s="53" t="s">
        <v>35</v>
      </c>
      <c r="B51" s="123">
        <v>763</v>
      </c>
      <c r="D51" s="12" t="s">
        <v>67</v>
      </c>
    </row>
    <row r="52" spans="1:12" ht="14.5" thickBot="1" x14ac:dyDescent="0.35">
      <c r="A52" s="60" t="s">
        <v>83</v>
      </c>
      <c r="B52" s="123">
        <v>763</v>
      </c>
    </row>
    <row r="53" spans="1:12" ht="14" x14ac:dyDescent="0.3">
      <c r="A53" s="124"/>
      <c r="B53" s="76"/>
      <c r="C53" s="61"/>
    </row>
    <row r="54" spans="1:12" ht="42" x14ac:dyDescent="0.3">
      <c r="A54" s="107" t="s">
        <v>85</v>
      </c>
      <c r="B54" s="125" t="s">
        <v>58</v>
      </c>
      <c r="C54" s="125"/>
      <c r="D54" s="125"/>
      <c r="E54" s="125"/>
      <c r="F54" s="125"/>
      <c r="G54" s="125"/>
      <c r="H54" s="125"/>
      <c r="I54" s="125"/>
      <c r="J54" s="125"/>
      <c r="K54" s="125"/>
      <c r="L54" s="109" t="s">
        <v>12</v>
      </c>
    </row>
    <row r="55" spans="1:12" ht="87" x14ac:dyDescent="0.3">
      <c r="A55" s="126" t="s">
        <v>86</v>
      </c>
      <c r="B55" s="32" t="s">
        <v>59</v>
      </c>
      <c r="C55" s="32" t="s">
        <v>60</v>
      </c>
      <c r="D55" s="111" t="s">
        <v>61</v>
      </c>
      <c r="E55" s="111" t="s">
        <v>62</v>
      </c>
      <c r="F55" s="32" t="s">
        <v>63</v>
      </c>
      <c r="G55" s="32" t="s">
        <v>19</v>
      </c>
      <c r="H55" s="32" t="s">
        <v>20</v>
      </c>
      <c r="I55" s="32" t="s">
        <v>64</v>
      </c>
      <c r="J55" s="32" t="s">
        <v>65</v>
      </c>
      <c r="K55" s="32" t="s">
        <v>66</v>
      </c>
      <c r="L55" s="112"/>
    </row>
    <row r="56" spans="1:12" ht="14" x14ac:dyDescent="0.3">
      <c r="A56" s="127" t="s">
        <v>87</v>
      </c>
      <c r="B56" s="113">
        <v>29</v>
      </c>
      <c r="C56" s="113">
        <v>180</v>
      </c>
      <c r="D56" s="113">
        <v>0</v>
      </c>
      <c r="E56" s="113">
        <v>106</v>
      </c>
      <c r="F56" s="113">
        <v>134</v>
      </c>
      <c r="G56" s="113">
        <v>0</v>
      </c>
      <c r="H56" s="113">
        <v>0</v>
      </c>
      <c r="I56" s="113">
        <v>0</v>
      </c>
      <c r="J56" s="113">
        <v>70</v>
      </c>
      <c r="K56" s="113">
        <v>276</v>
      </c>
      <c r="L56" s="43">
        <v>795</v>
      </c>
    </row>
    <row r="57" spans="1:12" ht="14" x14ac:dyDescent="0.3">
      <c r="A57" s="44" t="s">
        <v>88</v>
      </c>
      <c r="B57" s="113">
        <v>2</v>
      </c>
      <c r="C57" s="113">
        <v>13</v>
      </c>
      <c r="D57" s="113">
        <v>0</v>
      </c>
      <c r="E57" s="113">
        <v>9</v>
      </c>
      <c r="F57" s="113">
        <v>13</v>
      </c>
      <c r="G57" s="113">
        <v>0</v>
      </c>
      <c r="H57" s="113">
        <v>0</v>
      </c>
      <c r="I57" s="113">
        <v>0</v>
      </c>
      <c r="J57" s="113">
        <v>2</v>
      </c>
      <c r="K57" s="113">
        <v>22</v>
      </c>
      <c r="L57" s="43">
        <v>61</v>
      </c>
    </row>
    <row r="58" spans="1:12" ht="14.5" thickBot="1" x14ac:dyDescent="0.35">
      <c r="A58" s="44" t="s">
        <v>89</v>
      </c>
      <c r="B58" s="113">
        <v>0</v>
      </c>
      <c r="C58" s="113">
        <v>0</v>
      </c>
      <c r="D58" s="113">
        <v>0</v>
      </c>
      <c r="E58" s="113">
        <v>0</v>
      </c>
      <c r="F58" s="113">
        <v>0</v>
      </c>
      <c r="G58" s="113">
        <v>0</v>
      </c>
      <c r="H58" s="113">
        <v>0</v>
      </c>
      <c r="I58" s="113">
        <v>0</v>
      </c>
      <c r="J58" s="113">
        <v>0</v>
      </c>
      <c r="K58" s="113">
        <v>0</v>
      </c>
      <c r="L58" s="51">
        <v>0</v>
      </c>
    </row>
    <row r="59" spans="1:12" ht="14.5" thickBot="1" x14ac:dyDescent="0.35">
      <c r="A59" s="60" t="s">
        <v>12</v>
      </c>
      <c r="B59" s="73">
        <v>31</v>
      </c>
      <c r="C59" s="73">
        <v>193</v>
      </c>
      <c r="D59" s="73">
        <v>0</v>
      </c>
      <c r="E59" s="73">
        <v>115</v>
      </c>
      <c r="F59" s="73">
        <v>147</v>
      </c>
      <c r="G59" s="73">
        <v>0</v>
      </c>
      <c r="H59" s="73">
        <v>0</v>
      </c>
      <c r="I59" s="73">
        <v>0</v>
      </c>
      <c r="J59" s="73">
        <v>72</v>
      </c>
      <c r="K59" s="73">
        <v>298</v>
      </c>
      <c r="L59" s="58">
        <v>856</v>
      </c>
    </row>
    <row r="60" spans="1:12" ht="14" x14ac:dyDescent="0.3">
      <c r="A60" s="75"/>
      <c r="D60" s="12" t="s">
        <v>67</v>
      </c>
    </row>
    <row r="61" spans="1:12" ht="14" x14ac:dyDescent="0.3">
      <c r="A61" s="75"/>
    </row>
    <row r="62" spans="1:12" ht="14.5" x14ac:dyDescent="0.35">
      <c r="A62" s="128"/>
    </row>
    <row r="63" spans="1:12" ht="42" x14ac:dyDescent="0.3">
      <c r="A63" s="110" t="s">
        <v>90</v>
      </c>
      <c r="B63" s="125" t="s">
        <v>58</v>
      </c>
      <c r="C63" s="125"/>
      <c r="D63" s="125"/>
      <c r="E63" s="125"/>
      <c r="F63" s="125"/>
      <c r="G63" s="125"/>
      <c r="H63" s="125"/>
      <c r="I63" s="125"/>
      <c r="J63" s="125"/>
      <c r="K63" s="125"/>
      <c r="L63" s="109" t="s">
        <v>12</v>
      </c>
    </row>
    <row r="64" spans="1:12" ht="87" x14ac:dyDescent="0.3">
      <c r="A64" s="110" t="s">
        <v>91</v>
      </c>
      <c r="B64" s="32" t="s">
        <v>59</v>
      </c>
      <c r="C64" s="32" t="s">
        <v>71</v>
      </c>
      <c r="D64" s="111" t="s">
        <v>61</v>
      </c>
      <c r="E64" s="111" t="s">
        <v>62</v>
      </c>
      <c r="F64" s="32" t="s">
        <v>63</v>
      </c>
      <c r="G64" s="32" t="s">
        <v>19</v>
      </c>
      <c r="H64" s="32" t="s">
        <v>20</v>
      </c>
      <c r="I64" s="32" t="s">
        <v>64</v>
      </c>
      <c r="J64" s="32" t="s">
        <v>65</v>
      </c>
      <c r="K64" s="32" t="s">
        <v>66</v>
      </c>
      <c r="L64" s="112"/>
    </row>
    <row r="65" spans="1:12" ht="14" x14ac:dyDescent="0.3">
      <c r="A65" s="129" t="s">
        <v>92</v>
      </c>
      <c r="B65" s="130"/>
      <c r="C65" s="131"/>
      <c r="D65" s="131"/>
      <c r="E65" s="131"/>
      <c r="F65" s="131"/>
      <c r="G65" s="131"/>
      <c r="H65" s="131"/>
      <c r="I65" s="131"/>
      <c r="J65" s="131"/>
      <c r="K65" s="131"/>
      <c r="L65" s="131"/>
    </row>
    <row r="66" spans="1:12" ht="14" x14ac:dyDescent="0.3">
      <c r="A66" s="132" t="s">
        <v>93</v>
      </c>
      <c r="B66" s="133">
        <v>17</v>
      </c>
      <c r="C66" s="133">
        <v>109</v>
      </c>
      <c r="D66" s="133">
        <v>0</v>
      </c>
      <c r="E66" s="133">
        <v>78</v>
      </c>
      <c r="F66" s="133">
        <v>79</v>
      </c>
      <c r="G66" s="133">
        <v>0</v>
      </c>
      <c r="H66" s="133">
        <v>0</v>
      </c>
      <c r="I66" s="133">
        <v>0</v>
      </c>
      <c r="J66" s="133">
        <v>36</v>
      </c>
      <c r="K66" s="133">
        <v>147</v>
      </c>
      <c r="L66" s="43">
        <v>466</v>
      </c>
    </row>
    <row r="67" spans="1:12" ht="14" x14ac:dyDescent="0.3">
      <c r="A67" s="132" t="s">
        <v>94</v>
      </c>
      <c r="B67" s="133">
        <v>1</v>
      </c>
      <c r="C67" s="133">
        <v>0</v>
      </c>
      <c r="D67" s="133">
        <v>0</v>
      </c>
      <c r="E67" s="133">
        <v>4</v>
      </c>
      <c r="F67" s="133">
        <v>4</v>
      </c>
      <c r="G67" s="133">
        <v>0</v>
      </c>
      <c r="H67" s="133">
        <v>0</v>
      </c>
      <c r="I67" s="133">
        <v>0</v>
      </c>
      <c r="J67" s="133">
        <v>1</v>
      </c>
      <c r="K67" s="133">
        <v>3</v>
      </c>
      <c r="L67" s="43">
        <v>13</v>
      </c>
    </row>
    <row r="68" spans="1:12" ht="14" x14ac:dyDescent="0.3">
      <c r="A68" s="132" t="s">
        <v>95</v>
      </c>
      <c r="B68" s="133">
        <v>0</v>
      </c>
      <c r="C68" s="133">
        <v>0</v>
      </c>
      <c r="D68" s="133">
        <v>0</v>
      </c>
      <c r="E68" s="133">
        <v>0</v>
      </c>
      <c r="F68" s="133">
        <v>0</v>
      </c>
      <c r="G68" s="133">
        <v>0</v>
      </c>
      <c r="H68" s="133">
        <v>0</v>
      </c>
      <c r="I68" s="133">
        <v>0</v>
      </c>
      <c r="J68" s="133">
        <v>0</v>
      </c>
      <c r="K68" s="133">
        <v>0</v>
      </c>
      <c r="L68" s="43">
        <v>0</v>
      </c>
    </row>
    <row r="69" spans="1:12" ht="14" x14ac:dyDescent="0.3">
      <c r="A69" s="132" t="s">
        <v>96</v>
      </c>
      <c r="B69" s="133">
        <v>1</v>
      </c>
      <c r="C69" s="133">
        <v>1</v>
      </c>
      <c r="D69" s="133">
        <v>0</v>
      </c>
      <c r="E69" s="133">
        <v>2</v>
      </c>
      <c r="F69" s="133">
        <v>3</v>
      </c>
      <c r="G69" s="133">
        <v>0</v>
      </c>
      <c r="H69" s="133">
        <v>0</v>
      </c>
      <c r="I69" s="133">
        <v>0</v>
      </c>
      <c r="J69" s="133">
        <v>1</v>
      </c>
      <c r="K69" s="133">
        <v>3</v>
      </c>
      <c r="L69" s="43">
        <v>11</v>
      </c>
    </row>
    <row r="70" spans="1:12" ht="14" x14ac:dyDescent="0.3">
      <c r="A70" s="129" t="s">
        <v>97</v>
      </c>
      <c r="B70" s="130"/>
      <c r="C70" s="131"/>
      <c r="D70" s="131"/>
      <c r="E70" s="131"/>
      <c r="F70" s="131"/>
      <c r="G70" s="131"/>
      <c r="H70" s="131"/>
      <c r="I70" s="131"/>
      <c r="J70" s="131"/>
      <c r="K70" s="131"/>
      <c r="L70" s="131"/>
    </row>
    <row r="71" spans="1:12" ht="14" x14ac:dyDescent="0.3">
      <c r="A71" s="132" t="s">
        <v>98</v>
      </c>
      <c r="B71" s="133">
        <v>0</v>
      </c>
      <c r="C71" s="133">
        <v>0</v>
      </c>
      <c r="D71" s="133">
        <v>0</v>
      </c>
      <c r="E71" s="133">
        <v>0</v>
      </c>
      <c r="F71" s="133">
        <v>0</v>
      </c>
      <c r="G71" s="133">
        <v>0</v>
      </c>
      <c r="H71" s="133">
        <v>0</v>
      </c>
      <c r="I71" s="133">
        <v>0</v>
      </c>
      <c r="J71" s="133">
        <v>0</v>
      </c>
      <c r="K71" s="133">
        <v>0</v>
      </c>
      <c r="L71" s="43">
        <v>0</v>
      </c>
    </row>
    <row r="72" spans="1:12" ht="14" x14ac:dyDescent="0.3">
      <c r="A72" s="132" t="s">
        <v>99</v>
      </c>
      <c r="B72" s="133">
        <v>0</v>
      </c>
      <c r="C72" s="133">
        <v>0</v>
      </c>
      <c r="D72" s="133">
        <v>0</v>
      </c>
      <c r="E72" s="133">
        <v>0</v>
      </c>
      <c r="F72" s="133">
        <v>0</v>
      </c>
      <c r="G72" s="133">
        <v>0</v>
      </c>
      <c r="H72" s="133">
        <v>0</v>
      </c>
      <c r="I72" s="133">
        <v>0</v>
      </c>
      <c r="J72" s="133">
        <v>0</v>
      </c>
      <c r="K72" s="133">
        <v>0</v>
      </c>
      <c r="L72" s="43">
        <v>0</v>
      </c>
    </row>
    <row r="73" spans="1:12" ht="14" x14ac:dyDescent="0.3">
      <c r="A73" s="132" t="s">
        <v>100</v>
      </c>
      <c r="B73" s="133">
        <v>0</v>
      </c>
      <c r="C73" s="133">
        <v>0</v>
      </c>
      <c r="D73" s="133">
        <v>0</v>
      </c>
      <c r="E73" s="133">
        <v>0</v>
      </c>
      <c r="F73" s="133">
        <v>0</v>
      </c>
      <c r="G73" s="133">
        <v>0</v>
      </c>
      <c r="H73" s="133">
        <v>0</v>
      </c>
      <c r="I73" s="133">
        <v>0</v>
      </c>
      <c r="J73" s="133">
        <v>0</v>
      </c>
      <c r="K73" s="133">
        <v>0</v>
      </c>
      <c r="L73" s="43">
        <v>0</v>
      </c>
    </row>
    <row r="74" spans="1:12" ht="14" x14ac:dyDescent="0.3">
      <c r="A74" s="132" t="s">
        <v>101</v>
      </c>
      <c r="B74" s="133">
        <v>0</v>
      </c>
      <c r="C74" s="133">
        <v>0</v>
      </c>
      <c r="D74" s="133">
        <v>0</v>
      </c>
      <c r="E74" s="133">
        <v>0</v>
      </c>
      <c r="F74" s="133">
        <v>0</v>
      </c>
      <c r="G74" s="133">
        <v>0</v>
      </c>
      <c r="H74" s="133">
        <v>0</v>
      </c>
      <c r="I74" s="133">
        <v>0</v>
      </c>
      <c r="J74" s="133">
        <v>0</v>
      </c>
      <c r="K74" s="133">
        <v>0</v>
      </c>
      <c r="L74" s="43">
        <v>0</v>
      </c>
    </row>
    <row r="75" spans="1:12" ht="14" x14ac:dyDescent="0.3">
      <c r="A75" s="129" t="s">
        <v>102</v>
      </c>
      <c r="B75" s="130"/>
      <c r="C75" s="131"/>
      <c r="D75" s="131"/>
      <c r="E75" s="131"/>
      <c r="F75" s="131"/>
      <c r="G75" s="131"/>
      <c r="H75" s="131"/>
      <c r="I75" s="131"/>
      <c r="J75" s="131"/>
      <c r="K75" s="131"/>
      <c r="L75" s="131"/>
    </row>
    <row r="76" spans="1:12" ht="14" x14ac:dyDescent="0.3">
      <c r="A76" s="132" t="s">
        <v>103</v>
      </c>
      <c r="B76" s="133">
        <v>0</v>
      </c>
      <c r="C76" s="133">
        <v>0</v>
      </c>
      <c r="D76" s="133">
        <v>0</v>
      </c>
      <c r="E76" s="133">
        <v>0</v>
      </c>
      <c r="F76" s="133">
        <v>1</v>
      </c>
      <c r="G76" s="133">
        <v>0</v>
      </c>
      <c r="H76" s="133">
        <v>0</v>
      </c>
      <c r="I76" s="133">
        <v>0</v>
      </c>
      <c r="J76" s="133">
        <v>0</v>
      </c>
      <c r="K76" s="133">
        <v>0</v>
      </c>
      <c r="L76" s="43">
        <v>1</v>
      </c>
    </row>
    <row r="77" spans="1:12" ht="14" x14ac:dyDescent="0.3">
      <c r="A77" s="132" t="s">
        <v>104</v>
      </c>
      <c r="B77" s="133">
        <v>0</v>
      </c>
      <c r="C77" s="133">
        <v>1</v>
      </c>
      <c r="D77" s="133">
        <v>0</v>
      </c>
      <c r="E77" s="133">
        <v>0</v>
      </c>
      <c r="F77" s="133">
        <v>6</v>
      </c>
      <c r="G77" s="133">
        <v>0</v>
      </c>
      <c r="H77" s="133">
        <v>0</v>
      </c>
      <c r="I77" s="133">
        <v>0</v>
      </c>
      <c r="J77" s="133">
        <v>2</v>
      </c>
      <c r="K77" s="133">
        <v>1</v>
      </c>
      <c r="L77" s="43">
        <v>10</v>
      </c>
    </row>
    <row r="78" spans="1:12" ht="14" x14ac:dyDescent="0.3">
      <c r="A78" s="132" t="s">
        <v>105</v>
      </c>
      <c r="B78" s="133">
        <v>0</v>
      </c>
      <c r="C78" s="133">
        <v>0</v>
      </c>
      <c r="D78" s="133">
        <v>0</v>
      </c>
      <c r="E78" s="133">
        <v>0</v>
      </c>
      <c r="F78" s="133">
        <v>0</v>
      </c>
      <c r="G78" s="133">
        <v>0</v>
      </c>
      <c r="H78" s="133">
        <v>0</v>
      </c>
      <c r="I78" s="133">
        <v>0</v>
      </c>
      <c r="J78" s="133">
        <v>0</v>
      </c>
      <c r="K78" s="133">
        <v>0</v>
      </c>
      <c r="L78" s="43">
        <v>0</v>
      </c>
    </row>
    <row r="79" spans="1:12" ht="14" x14ac:dyDescent="0.3">
      <c r="A79" s="132" t="s">
        <v>106</v>
      </c>
      <c r="B79" s="133">
        <v>0</v>
      </c>
      <c r="C79" s="133">
        <v>0</v>
      </c>
      <c r="D79" s="133">
        <v>0</v>
      </c>
      <c r="E79" s="133">
        <v>0</v>
      </c>
      <c r="F79" s="133">
        <v>0</v>
      </c>
      <c r="G79" s="133">
        <v>0</v>
      </c>
      <c r="H79" s="133">
        <v>0</v>
      </c>
      <c r="I79" s="133">
        <v>0</v>
      </c>
      <c r="J79" s="133">
        <v>0</v>
      </c>
      <c r="K79" s="133">
        <v>0</v>
      </c>
      <c r="L79" s="43">
        <v>0</v>
      </c>
    </row>
    <row r="80" spans="1:12" ht="14" x14ac:dyDescent="0.3">
      <c r="A80" s="132" t="s">
        <v>107</v>
      </c>
      <c r="B80" s="133">
        <v>0</v>
      </c>
      <c r="C80" s="133">
        <v>1</v>
      </c>
      <c r="D80" s="133">
        <v>0</v>
      </c>
      <c r="E80" s="133">
        <v>1</v>
      </c>
      <c r="F80" s="133">
        <v>0</v>
      </c>
      <c r="G80" s="133">
        <v>0</v>
      </c>
      <c r="H80" s="133">
        <v>0</v>
      </c>
      <c r="I80" s="133">
        <v>0</v>
      </c>
      <c r="J80" s="133">
        <v>0</v>
      </c>
      <c r="K80" s="133">
        <v>1</v>
      </c>
      <c r="L80" s="43">
        <v>3</v>
      </c>
    </row>
    <row r="81" spans="1:12" ht="14" x14ac:dyDescent="0.3">
      <c r="A81" s="129" t="s">
        <v>108</v>
      </c>
      <c r="B81" s="130"/>
      <c r="C81" s="131"/>
      <c r="D81" s="131"/>
      <c r="E81" s="131"/>
      <c r="F81" s="131"/>
      <c r="G81" s="131"/>
      <c r="H81" s="131"/>
      <c r="I81" s="131"/>
      <c r="J81" s="131"/>
      <c r="K81" s="131"/>
      <c r="L81" s="131"/>
    </row>
    <row r="82" spans="1:12" ht="14" x14ac:dyDescent="0.3">
      <c r="A82" s="132" t="s">
        <v>109</v>
      </c>
      <c r="B82" s="133">
        <v>0</v>
      </c>
      <c r="C82" s="133">
        <v>0</v>
      </c>
      <c r="D82" s="133">
        <v>0</v>
      </c>
      <c r="E82" s="133">
        <v>0</v>
      </c>
      <c r="F82" s="133">
        <v>0</v>
      </c>
      <c r="G82" s="133">
        <v>0</v>
      </c>
      <c r="H82" s="133">
        <v>0</v>
      </c>
      <c r="I82" s="133">
        <v>0</v>
      </c>
      <c r="J82" s="133">
        <v>0</v>
      </c>
      <c r="K82" s="133">
        <v>0</v>
      </c>
      <c r="L82" s="43">
        <v>0</v>
      </c>
    </row>
    <row r="83" spans="1:12" ht="14" x14ac:dyDescent="0.3">
      <c r="A83" s="132" t="s">
        <v>110</v>
      </c>
      <c r="B83" s="133">
        <v>0</v>
      </c>
      <c r="C83" s="133">
        <v>0</v>
      </c>
      <c r="D83" s="133">
        <v>0</v>
      </c>
      <c r="E83" s="133">
        <v>1</v>
      </c>
      <c r="F83" s="133">
        <v>0</v>
      </c>
      <c r="G83" s="133">
        <v>0</v>
      </c>
      <c r="H83" s="133">
        <v>0</v>
      </c>
      <c r="I83" s="133">
        <v>0</v>
      </c>
      <c r="J83" s="133">
        <v>0</v>
      </c>
      <c r="K83" s="133">
        <v>0</v>
      </c>
      <c r="L83" s="43">
        <v>1</v>
      </c>
    </row>
    <row r="84" spans="1:12" ht="14" x14ac:dyDescent="0.3">
      <c r="A84" s="132" t="s">
        <v>111</v>
      </c>
      <c r="B84" s="133">
        <v>0</v>
      </c>
      <c r="C84" s="133">
        <v>0</v>
      </c>
      <c r="D84" s="133">
        <v>0</v>
      </c>
      <c r="E84" s="133">
        <v>0</v>
      </c>
      <c r="F84" s="133">
        <v>0</v>
      </c>
      <c r="G84" s="133">
        <v>0</v>
      </c>
      <c r="H84" s="133">
        <v>0</v>
      </c>
      <c r="I84" s="133">
        <v>0</v>
      </c>
      <c r="J84" s="133">
        <v>0</v>
      </c>
      <c r="K84" s="133">
        <v>0</v>
      </c>
      <c r="L84" s="43">
        <v>0</v>
      </c>
    </row>
    <row r="85" spans="1:12" ht="14" x14ac:dyDescent="0.3">
      <c r="A85" s="129" t="s">
        <v>112</v>
      </c>
      <c r="B85" s="130"/>
      <c r="C85" s="131"/>
      <c r="D85" s="131"/>
      <c r="E85" s="131"/>
      <c r="F85" s="131"/>
      <c r="G85" s="131"/>
      <c r="H85" s="131"/>
      <c r="I85" s="131"/>
      <c r="J85" s="131"/>
      <c r="K85" s="131"/>
      <c r="L85" s="131"/>
    </row>
    <row r="86" spans="1:12" ht="14" x14ac:dyDescent="0.3">
      <c r="A86" s="132" t="s">
        <v>113</v>
      </c>
      <c r="B86" s="133">
        <v>0</v>
      </c>
      <c r="C86" s="133">
        <v>0</v>
      </c>
      <c r="D86" s="133">
        <v>0</v>
      </c>
      <c r="E86" s="133">
        <v>0</v>
      </c>
      <c r="F86" s="133">
        <v>0</v>
      </c>
      <c r="G86" s="133">
        <v>0</v>
      </c>
      <c r="H86" s="133">
        <v>0</v>
      </c>
      <c r="I86" s="133">
        <v>0</v>
      </c>
      <c r="J86" s="133">
        <v>0</v>
      </c>
      <c r="K86" s="133">
        <v>0</v>
      </c>
      <c r="L86" s="43">
        <v>0</v>
      </c>
    </row>
    <row r="87" spans="1:12" ht="14" x14ac:dyDescent="0.3">
      <c r="A87" s="132" t="s">
        <v>114</v>
      </c>
      <c r="B87" s="133">
        <v>0</v>
      </c>
      <c r="C87" s="133">
        <v>2</v>
      </c>
      <c r="D87" s="133">
        <v>0</v>
      </c>
      <c r="E87" s="133">
        <v>1</v>
      </c>
      <c r="F87" s="133">
        <v>0</v>
      </c>
      <c r="G87" s="133">
        <v>0</v>
      </c>
      <c r="H87" s="133">
        <v>0</v>
      </c>
      <c r="I87" s="133">
        <v>0</v>
      </c>
      <c r="J87" s="133">
        <v>0</v>
      </c>
      <c r="K87" s="133">
        <v>2</v>
      </c>
      <c r="L87" s="43">
        <v>5</v>
      </c>
    </row>
    <row r="88" spans="1:12" ht="14" x14ac:dyDescent="0.3">
      <c r="A88" s="129" t="s">
        <v>115</v>
      </c>
      <c r="B88" s="130"/>
      <c r="C88" s="131"/>
      <c r="D88" s="131"/>
      <c r="E88" s="131"/>
      <c r="F88" s="131"/>
      <c r="G88" s="131"/>
      <c r="H88" s="131"/>
      <c r="I88" s="131"/>
      <c r="J88" s="131"/>
      <c r="K88" s="131"/>
      <c r="L88" s="131"/>
    </row>
    <row r="89" spans="1:12" ht="14" x14ac:dyDescent="0.3">
      <c r="A89" s="132" t="s">
        <v>116</v>
      </c>
      <c r="B89" s="133">
        <v>0</v>
      </c>
      <c r="C89" s="133">
        <v>0</v>
      </c>
      <c r="D89" s="133">
        <v>0</v>
      </c>
      <c r="E89" s="133">
        <v>0</v>
      </c>
      <c r="F89" s="133">
        <v>0</v>
      </c>
      <c r="G89" s="133">
        <v>0</v>
      </c>
      <c r="H89" s="133">
        <v>0</v>
      </c>
      <c r="I89" s="133">
        <v>0</v>
      </c>
      <c r="J89" s="133">
        <v>0</v>
      </c>
      <c r="K89" s="133">
        <v>0</v>
      </c>
      <c r="L89" s="43">
        <v>0</v>
      </c>
    </row>
    <row r="90" spans="1:12" ht="14" x14ac:dyDescent="0.3">
      <c r="A90" s="132" t="s">
        <v>117</v>
      </c>
      <c r="B90" s="133">
        <v>12</v>
      </c>
      <c r="C90" s="133">
        <v>79</v>
      </c>
      <c r="D90" s="133">
        <v>0</v>
      </c>
      <c r="E90" s="133">
        <v>28</v>
      </c>
      <c r="F90" s="133">
        <v>54</v>
      </c>
      <c r="G90" s="133">
        <v>0</v>
      </c>
      <c r="H90" s="133">
        <v>0</v>
      </c>
      <c r="I90" s="133">
        <v>0</v>
      </c>
      <c r="J90" s="133">
        <v>32</v>
      </c>
      <c r="K90" s="133">
        <v>141</v>
      </c>
      <c r="L90" s="43">
        <v>346</v>
      </c>
    </row>
    <row r="91" spans="1:12" ht="14" x14ac:dyDescent="0.3">
      <c r="A91" s="53" t="s">
        <v>12</v>
      </c>
      <c r="B91" s="134">
        <v>31</v>
      </c>
      <c r="C91" s="134">
        <v>193</v>
      </c>
      <c r="D91" s="134">
        <v>0</v>
      </c>
      <c r="E91" s="134">
        <v>115</v>
      </c>
      <c r="F91" s="134">
        <v>147</v>
      </c>
      <c r="G91" s="134">
        <v>0</v>
      </c>
      <c r="H91" s="134">
        <v>0</v>
      </c>
      <c r="I91" s="134">
        <v>0</v>
      </c>
      <c r="J91" s="134">
        <v>72</v>
      </c>
      <c r="K91" s="134">
        <v>298</v>
      </c>
      <c r="L91" s="134">
        <v>856</v>
      </c>
    </row>
    <row r="92" spans="1:12" ht="14" x14ac:dyDescent="0.3">
      <c r="A92" s="135"/>
      <c r="B92" s="135"/>
      <c r="C92" s="135"/>
      <c r="D92" s="12" t="s">
        <v>67</v>
      </c>
      <c r="E92" s="136"/>
    </row>
    <row r="93" spans="1:12" ht="14" x14ac:dyDescent="0.3">
      <c r="A93" s="135"/>
      <c r="B93" s="135"/>
      <c r="C93" s="135"/>
      <c r="E93" s="136"/>
    </row>
    <row r="94" spans="1:12" ht="56" x14ac:dyDescent="0.3">
      <c r="A94" s="137" t="s">
        <v>118</v>
      </c>
      <c r="B94" s="138" t="s">
        <v>119</v>
      </c>
      <c r="C94" s="108"/>
      <c r="D94" s="108"/>
      <c r="E94" s="108"/>
      <c r="F94" s="139"/>
    </row>
    <row r="95" spans="1:12" ht="14.5" thickBot="1" x14ac:dyDescent="0.35">
      <c r="A95" s="110" t="s">
        <v>120</v>
      </c>
      <c r="B95" s="111" t="s">
        <v>26</v>
      </c>
      <c r="C95" s="140" t="s">
        <v>121</v>
      </c>
      <c r="D95" s="140" t="s">
        <v>122</v>
      </c>
      <c r="E95" s="111" t="s">
        <v>27</v>
      </c>
      <c r="F95" s="139" t="s">
        <v>12</v>
      </c>
    </row>
    <row r="96" spans="1:12" ht="14" x14ac:dyDescent="0.3">
      <c r="A96" s="141" t="s">
        <v>123</v>
      </c>
      <c r="B96" s="142">
        <v>3</v>
      </c>
      <c r="C96" s="143">
        <v>0</v>
      </c>
      <c r="D96" s="144">
        <v>0</v>
      </c>
      <c r="E96" s="145"/>
      <c r="F96" s="73">
        <v>3</v>
      </c>
    </row>
    <row r="97" spans="1:6" ht="43.5" x14ac:dyDescent="0.3">
      <c r="A97" s="146" t="s">
        <v>124</v>
      </c>
      <c r="B97" s="32"/>
      <c r="C97" s="147">
        <v>0</v>
      </c>
      <c r="D97" s="148">
        <v>0</v>
      </c>
      <c r="E97" s="32"/>
      <c r="F97" s="115">
        <v>0</v>
      </c>
    </row>
    <row r="98" spans="1:6" ht="14.5" thickBot="1" x14ac:dyDescent="0.35">
      <c r="A98" s="149" t="s">
        <v>125</v>
      </c>
      <c r="B98" s="142">
        <v>110</v>
      </c>
      <c r="C98" s="147">
        <v>2</v>
      </c>
      <c r="D98" s="148">
        <v>0</v>
      </c>
      <c r="E98" s="145"/>
      <c r="F98" s="150">
        <v>112</v>
      </c>
    </row>
    <row r="99" spans="1:6" ht="44" thickBot="1" x14ac:dyDescent="0.35">
      <c r="A99" s="146" t="s">
        <v>124</v>
      </c>
      <c r="B99" s="32"/>
      <c r="C99" s="151">
        <v>0</v>
      </c>
      <c r="D99" s="152">
        <v>0</v>
      </c>
      <c r="E99" s="32"/>
      <c r="F99" s="153">
        <v>0</v>
      </c>
    </row>
    <row r="100" spans="1:6" ht="14.5" thickBot="1" x14ac:dyDescent="0.35">
      <c r="A100" s="60" t="s">
        <v>12</v>
      </c>
      <c r="B100" s="122">
        <v>113</v>
      </c>
      <c r="C100" s="154">
        <v>2</v>
      </c>
      <c r="D100" s="154">
        <v>0</v>
      </c>
      <c r="E100" s="155">
        <v>0</v>
      </c>
      <c r="F100" s="58">
        <v>115</v>
      </c>
    </row>
    <row r="101" spans="1:6" ht="14" x14ac:dyDescent="0.3">
      <c r="A101" s="61" t="s">
        <v>37</v>
      </c>
    </row>
    <row r="102" spans="1:6" ht="14" x14ac:dyDescent="0.3"/>
    <row r="103" spans="1:6" s="93" customFormat="1" ht="14" x14ac:dyDescent="0.35">
      <c r="A103" s="62" t="s">
        <v>47</v>
      </c>
      <c r="B103" s="90" t="s">
        <v>48</v>
      </c>
      <c r="C103" s="92" t="s">
        <v>49</v>
      </c>
      <c r="D103" s="92"/>
    </row>
    <row r="104" spans="1:6" s="93" customFormat="1" ht="14" x14ac:dyDescent="0.35">
      <c r="B104" s="95" t="s">
        <v>50</v>
      </c>
      <c r="C104" s="156"/>
      <c r="D104" s="156"/>
    </row>
    <row r="105" spans="1:6" s="101" customFormat="1" ht="100.15" customHeight="1" x14ac:dyDescent="0.35">
      <c r="A105" s="157" t="s">
        <v>126</v>
      </c>
      <c r="B105" s="158" t="s">
        <v>52</v>
      </c>
      <c r="C105" s="100"/>
      <c r="D105" s="100"/>
    </row>
    <row r="106" spans="1:6" ht="14" x14ac:dyDescent="0.3"/>
    <row r="107" spans="1:6" ht="14.5" x14ac:dyDescent="0.3">
      <c r="A107" s="2" t="s">
        <v>2</v>
      </c>
    </row>
    <row r="108" spans="1:6" ht="14.5" x14ac:dyDescent="0.3">
      <c r="A108" s="102" t="s">
        <v>3</v>
      </c>
    </row>
    <row r="109" spans="1:6" ht="14" x14ac:dyDescent="0.3"/>
  </sheetData>
  <protectedRanges>
    <protectedRange sqref="B105" name="Range2"/>
    <protectedRange sqref="B9:K15 B22:K32 B34:B35 B39:K49 B51:B52 B56:K58 B66:K69 B71:K74 B76:K80 B82:K84 B86:K87 B89:K90 B96:E96 C97:D97 B98:E98 C99:D99 C105" name="Range1"/>
  </protectedRanges>
  <mergeCells count="14">
    <mergeCell ref="C104:D104"/>
    <mergeCell ref="C105:D105"/>
    <mergeCell ref="B54:K54"/>
    <mergeCell ref="L54:L55"/>
    <mergeCell ref="B63:K63"/>
    <mergeCell ref="L63:L64"/>
    <mergeCell ref="B94:E94"/>
    <mergeCell ref="C103:D103"/>
    <mergeCell ref="B7:K7"/>
    <mergeCell ref="L7:L8"/>
    <mergeCell ref="B20:K20"/>
    <mergeCell ref="L20:L21"/>
    <mergeCell ref="B37:K37"/>
    <mergeCell ref="L37:L38"/>
  </mergeCells>
  <conditionalFormatting sqref="J5">
    <cfRule type="expression" dxfId="12" priority="1" stopIfTrue="1">
      <formula>(J5=I5)</formula>
    </cfRule>
  </conditionalFormatting>
  <dataValidations count="1">
    <dataValidation type="list" allowBlank="1" showInputMessage="1" showErrorMessage="1" sqref="B105:B108" xr:uid="{086E5DD1-FB2A-42CA-9BAF-52A2BFB62B3F}">
      <formula1>"Whole population count, Sample"</formula1>
    </dataValidation>
  </dataValidations>
  <hyperlinks>
    <hyperlink ref="B1" location="Cover!A1" display="Return to Cover Sheet" xr:uid="{14A0DD54-2A1B-48F7-8CA1-137D71FA2775}"/>
    <hyperlink ref="A5:B5" location="Contents!A1" display="Return to Contents" xr:uid="{F6A96B43-D184-4541-BA85-BE11C2DB707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7ECFD-9AC8-46CD-88A4-791BAE866BBE}">
  <dimension ref="A1:M76"/>
  <sheetViews>
    <sheetView workbookViewId="0"/>
  </sheetViews>
  <sheetFormatPr defaultColWidth="0" defaultRowHeight="0" zeroHeight="1" x14ac:dyDescent="0.35"/>
  <cols>
    <col min="1" max="1" width="55.1796875" style="162" customWidth="1"/>
    <col min="2" max="12" width="20.26953125" style="162" customWidth="1"/>
    <col min="13" max="13" width="9.81640625" style="162" customWidth="1"/>
    <col min="14" max="16384" width="9.81640625" style="162" hidden="1"/>
  </cols>
  <sheetData>
    <row r="1" spans="1:12" ht="20" x14ac:dyDescent="0.35">
      <c r="A1" s="159" t="s">
        <v>4</v>
      </c>
      <c r="B1" s="103" t="s">
        <v>5</v>
      </c>
      <c r="C1" s="160"/>
      <c r="D1" s="161"/>
      <c r="E1" s="161"/>
      <c r="F1" s="161"/>
      <c r="G1" s="161"/>
      <c r="H1" s="161"/>
      <c r="I1" s="161"/>
      <c r="J1" s="161"/>
      <c r="K1" s="12"/>
      <c r="L1" s="12"/>
    </row>
    <row r="2" spans="1:12" ht="20" x14ac:dyDescent="0.35">
      <c r="A2" s="159" t="s">
        <v>128</v>
      </c>
      <c r="B2" s="63"/>
      <c r="C2" s="163"/>
      <c r="D2" s="21"/>
      <c r="E2" s="21"/>
      <c r="F2" s="21"/>
      <c r="G2" s="21"/>
      <c r="H2" s="21"/>
      <c r="I2" s="21"/>
      <c r="J2" s="12"/>
      <c r="K2" s="12"/>
      <c r="L2" s="12"/>
    </row>
    <row r="3" spans="1:12" ht="20" x14ac:dyDescent="0.35">
      <c r="A3" s="17" t="s">
        <v>129</v>
      </c>
      <c r="B3" s="17"/>
      <c r="C3" s="63"/>
      <c r="D3" s="63"/>
      <c r="E3" s="63"/>
      <c r="F3" s="63"/>
      <c r="G3" s="12"/>
      <c r="H3" s="161"/>
      <c r="I3" s="12"/>
      <c r="J3" s="12"/>
      <c r="K3" s="12"/>
      <c r="L3" s="12"/>
    </row>
    <row r="4" spans="1:12" ht="28" x14ac:dyDescent="0.35">
      <c r="A4" s="17" t="s">
        <v>127</v>
      </c>
      <c r="B4" s="59"/>
      <c r="C4" s="59"/>
      <c r="D4" s="59"/>
      <c r="E4" s="59"/>
      <c r="F4" s="59"/>
      <c r="G4" s="12"/>
      <c r="H4" s="12"/>
      <c r="I4" s="18" t="s">
        <v>8</v>
      </c>
      <c r="J4" s="19" t="s">
        <v>9</v>
      </c>
      <c r="K4" s="20"/>
      <c r="L4" s="21"/>
    </row>
    <row r="5" spans="1:12" ht="14.5" x14ac:dyDescent="0.35">
      <c r="B5" s="12"/>
      <c r="C5" s="12"/>
      <c r="D5" s="12"/>
      <c r="E5" s="12"/>
      <c r="F5" s="12"/>
      <c r="G5" s="12"/>
      <c r="H5" s="12"/>
      <c r="I5" s="164">
        <v>279</v>
      </c>
      <c r="J5" s="24">
        <v>279</v>
      </c>
      <c r="K5" s="25"/>
      <c r="L5" s="14"/>
    </row>
    <row r="6" spans="1:12" ht="14.5" x14ac:dyDescent="0.35">
      <c r="A6" s="12"/>
      <c r="B6" s="12"/>
      <c r="C6" s="12"/>
      <c r="D6" s="12"/>
      <c r="E6" s="12"/>
      <c r="F6" s="12"/>
      <c r="G6" s="12"/>
      <c r="H6" s="12"/>
      <c r="I6" s="12"/>
      <c r="J6" s="12"/>
      <c r="K6" s="12"/>
      <c r="L6" s="12"/>
    </row>
    <row r="7" spans="1:12" ht="42" x14ac:dyDescent="0.35">
      <c r="A7" s="165" t="s">
        <v>130</v>
      </c>
      <c r="B7" s="138" t="s">
        <v>131</v>
      </c>
      <c r="C7" s="108"/>
      <c r="D7" s="108"/>
      <c r="E7" s="108"/>
      <c r="F7" s="108"/>
      <c r="G7" s="108"/>
      <c r="H7" s="108"/>
      <c r="I7" s="108"/>
      <c r="J7" s="108"/>
      <c r="K7" s="108"/>
      <c r="L7" s="166" t="s">
        <v>12</v>
      </c>
    </row>
    <row r="8" spans="1:12" ht="34.9" customHeight="1" x14ac:dyDescent="0.35">
      <c r="A8" s="167" t="s">
        <v>39</v>
      </c>
      <c r="B8" s="168" t="s">
        <v>132</v>
      </c>
      <c r="C8" s="169"/>
      <c r="D8" s="170"/>
      <c r="E8" s="171" t="s">
        <v>133</v>
      </c>
      <c r="F8" s="172"/>
      <c r="G8" s="173"/>
      <c r="H8" s="171" t="s">
        <v>134</v>
      </c>
      <c r="I8" s="172"/>
      <c r="J8" s="172"/>
      <c r="K8" s="172"/>
      <c r="L8" s="166"/>
    </row>
    <row r="9" spans="1:12" ht="106.5" customHeight="1" x14ac:dyDescent="0.35">
      <c r="A9" s="174"/>
      <c r="B9" s="110" t="s">
        <v>135</v>
      </c>
      <c r="C9" s="110" t="s">
        <v>136</v>
      </c>
      <c r="D9" s="175" t="s">
        <v>137</v>
      </c>
      <c r="E9" s="165" t="s">
        <v>138</v>
      </c>
      <c r="F9" s="165" t="s">
        <v>139</v>
      </c>
      <c r="G9" s="165" t="s">
        <v>140</v>
      </c>
      <c r="H9" s="165" t="s">
        <v>141</v>
      </c>
      <c r="I9" s="165" t="s">
        <v>142</v>
      </c>
      <c r="J9" s="165" t="s">
        <v>143</v>
      </c>
      <c r="K9" s="165" t="s">
        <v>144</v>
      </c>
      <c r="L9" s="176"/>
    </row>
    <row r="10" spans="1:12" ht="14.5" x14ac:dyDescent="0.35">
      <c r="A10" s="48" t="s">
        <v>30</v>
      </c>
      <c r="B10" s="41">
        <v>1</v>
      </c>
      <c r="C10" s="41">
        <v>5</v>
      </c>
      <c r="D10" s="41">
        <v>0</v>
      </c>
      <c r="E10" s="41">
        <v>0</v>
      </c>
      <c r="F10" s="41">
        <v>0</v>
      </c>
      <c r="G10" s="41">
        <v>0</v>
      </c>
      <c r="H10" s="41">
        <v>0</v>
      </c>
      <c r="I10" s="41">
        <v>0</v>
      </c>
      <c r="J10" s="41">
        <v>0</v>
      </c>
      <c r="K10" s="41">
        <v>7</v>
      </c>
      <c r="L10" s="177">
        <v>13</v>
      </c>
    </row>
    <row r="11" spans="1:12" ht="14.5" x14ac:dyDescent="0.35">
      <c r="A11" s="48" t="s">
        <v>145</v>
      </c>
      <c r="B11" s="41">
        <v>0</v>
      </c>
      <c r="C11" s="41">
        <v>0</v>
      </c>
      <c r="D11" s="41">
        <v>0</v>
      </c>
      <c r="E11" s="41">
        <v>0</v>
      </c>
      <c r="F11" s="41">
        <v>0</v>
      </c>
      <c r="G11" s="41">
        <v>0</v>
      </c>
      <c r="H11" s="41">
        <v>0</v>
      </c>
      <c r="I11" s="41">
        <v>0</v>
      </c>
      <c r="J11" s="41">
        <v>0</v>
      </c>
      <c r="K11" s="41">
        <v>0</v>
      </c>
      <c r="L11" s="177">
        <v>0</v>
      </c>
    </row>
    <row r="12" spans="1:12" ht="14.5" x14ac:dyDescent="0.35">
      <c r="A12" s="48" t="s">
        <v>146</v>
      </c>
      <c r="B12" s="41">
        <v>0</v>
      </c>
      <c r="C12" s="41">
        <v>3</v>
      </c>
      <c r="D12" s="41">
        <v>0</v>
      </c>
      <c r="E12" s="41">
        <v>0</v>
      </c>
      <c r="F12" s="41">
        <v>0</v>
      </c>
      <c r="G12" s="41">
        <v>0</v>
      </c>
      <c r="H12" s="41">
        <v>0</v>
      </c>
      <c r="I12" s="41">
        <v>0</v>
      </c>
      <c r="J12" s="41">
        <v>0</v>
      </c>
      <c r="K12" s="41">
        <v>11</v>
      </c>
      <c r="L12" s="177">
        <v>14</v>
      </c>
    </row>
    <row r="13" spans="1:12" ht="15" thickBot="1" x14ac:dyDescent="0.4">
      <c r="A13" s="48" t="s">
        <v>27</v>
      </c>
      <c r="B13" s="41">
        <v>0</v>
      </c>
      <c r="C13" s="41">
        <v>0</v>
      </c>
      <c r="D13" s="41">
        <v>0</v>
      </c>
      <c r="E13" s="41">
        <v>0</v>
      </c>
      <c r="F13" s="41">
        <v>0</v>
      </c>
      <c r="G13" s="41">
        <v>0</v>
      </c>
      <c r="H13" s="41">
        <v>0</v>
      </c>
      <c r="I13" s="41">
        <v>0</v>
      </c>
      <c r="J13" s="41">
        <v>0</v>
      </c>
      <c r="K13" s="41">
        <v>0</v>
      </c>
      <c r="L13" s="177">
        <v>0</v>
      </c>
    </row>
    <row r="14" spans="1:12" ht="15" thickBot="1" x14ac:dyDescent="0.4">
      <c r="A14" s="53" t="s">
        <v>12</v>
      </c>
      <c r="B14" s="73">
        <v>1</v>
      </c>
      <c r="C14" s="73">
        <v>8</v>
      </c>
      <c r="D14" s="73">
        <v>0</v>
      </c>
      <c r="E14" s="73">
        <v>0</v>
      </c>
      <c r="F14" s="73">
        <v>0</v>
      </c>
      <c r="G14" s="73">
        <v>0</v>
      </c>
      <c r="H14" s="73">
        <v>0</v>
      </c>
      <c r="I14" s="73">
        <v>0</v>
      </c>
      <c r="J14" s="73">
        <v>0</v>
      </c>
      <c r="K14" s="73">
        <v>18</v>
      </c>
      <c r="L14" s="178">
        <v>27</v>
      </c>
    </row>
    <row r="15" spans="1:12" ht="14.5" x14ac:dyDescent="0.35">
      <c r="A15" s="75"/>
      <c r="B15" s="12"/>
      <c r="C15" s="12"/>
      <c r="D15" s="12" t="s">
        <v>147</v>
      </c>
      <c r="E15" s="12"/>
      <c r="F15" s="12"/>
      <c r="G15" s="12"/>
      <c r="H15" s="12"/>
      <c r="I15" s="12"/>
      <c r="J15" s="12"/>
      <c r="K15" s="12"/>
      <c r="L15" s="12"/>
    </row>
    <row r="16" spans="1:12" ht="14.5" x14ac:dyDescent="0.35">
      <c r="A16" s="75"/>
      <c r="B16" s="12"/>
      <c r="C16" s="12"/>
      <c r="D16" s="12"/>
      <c r="E16" s="12"/>
      <c r="F16" s="12"/>
      <c r="G16" s="12"/>
      <c r="H16" s="12"/>
      <c r="I16" s="12"/>
      <c r="J16" s="12"/>
      <c r="K16" s="12"/>
      <c r="L16" s="12"/>
    </row>
    <row r="17" spans="1:12" ht="42" x14ac:dyDescent="0.35">
      <c r="A17" s="165" t="s">
        <v>148</v>
      </c>
      <c r="B17" s="138" t="s">
        <v>131</v>
      </c>
      <c r="C17" s="108"/>
      <c r="D17" s="108"/>
      <c r="E17" s="108"/>
      <c r="F17" s="108"/>
      <c r="G17" s="108"/>
      <c r="H17" s="108"/>
      <c r="I17" s="108"/>
      <c r="J17" s="108"/>
      <c r="K17" s="108"/>
      <c r="L17" s="166" t="s">
        <v>12</v>
      </c>
    </row>
    <row r="18" spans="1:12" ht="34.9" customHeight="1" x14ac:dyDescent="0.35">
      <c r="A18" s="167" t="s">
        <v>70</v>
      </c>
      <c r="B18" s="171" t="s">
        <v>132</v>
      </c>
      <c r="C18" s="172"/>
      <c r="D18" s="173"/>
      <c r="E18" s="171" t="s">
        <v>133</v>
      </c>
      <c r="F18" s="172"/>
      <c r="G18" s="173"/>
      <c r="H18" s="171" t="s">
        <v>134</v>
      </c>
      <c r="I18" s="172"/>
      <c r="J18" s="172"/>
      <c r="K18" s="172"/>
      <c r="L18" s="166"/>
    </row>
    <row r="19" spans="1:12" ht="104.15" customHeight="1" x14ac:dyDescent="0.35">
      <c r="A19" s="174"/>
      <c r="B19" s="165" t="s">
        <v>135</v>
      </c>
      <c r="C19" s="165" t="s">
        <v>136</v>
      </c>
      <c r="D19" s="175" t="s">
        <v>137</v>
      </c>
      <c r="E19" s="165" t="s">
        <v>138</v>
      </c>
      <c r="F19" s="165" t="s">
        <v>139</v>
      </c>
      <c r="G19" s="165" t="s">
        <v>140</v>
      </c>
      <c r="H19" s="165" t="s">
        <v>141</v>
      </c>
      <c r="I19" s="165" t="s">
        <v>142</v>
      </c>
      <c r="J19" s="165" t="s">
        <v>143</v>
      </c>
      <c r="K19" s="165" t="s">
        <v>144</v>
      </c>
      <c r="L19" s="179"/>
    </row>
    <row r="20" spans="1:12" ht="14.5" x14ac:dyDescent="0.35">
      <c r="A20" s="180" t="s">
        <v>72</v>
      </c>
      <c r="B20" s="41">
        <v>1</v>
      </c>
      <c r="C20" s="41">
        <v>0</v>
      </c>
      <c r="D20" s="41">
        <v>0</v>
      </c>
      <c r="E20" s="41">
        <v>0</v>
      </c>
      <c r="F20" s="41">
        <v>0</v>
      </c>
      <c r="G20" s="41">
        <v>0</v>
      </c>
      <c r="H20" s="41">
        <v>0</v>
      </c>
      <c r="I20" s="41">
        <v>0</v>
      </c>
      <c r="J20" s="41">
        <v>0</v>
      </c>
      <c r="K20" s="41">
        <v>4</v>
      </c>
      <c r="L20" s="122">
        <v>5</v>
      </c>
    </row>
    <row r="21" spans="1:12" ht="14.5" x14ac:dyDescent="0.35">
      <c r="A21" s="181" t="s">
        <v>73</v>
      </c>
      <c r="B21" s="182">
        <v>0</v>
      </c>
      <c r="C21" s="182">
        <v>0</v>
      </c>
      <c r="D21" s="182">
        <v>0</v>
      </c>
      <c r="E21" s="182">
        <v>0</v>
      </c>
      <c r="F21" s="182">
        <v>0</v>
      </c>
      <c r="G21" s="182">
        <v>0</v>
      </c>
      <c r="H21" s="182">
        <v>0</v>
      </c>
      <c r="I21" s="182">
        <v>0</v>
      </c>
      <c r="J21" s="182">
        <v>0</v>
      </c>
      <c r="K21" s="182">
        <v>0</v>
      </c>
      <c r="L21" s="122">
        <v>0</v>
      </c>
    </row>
    <row r="22" spans="1:12" ht="14.5" x14ac:dyDescent="0.35">
      <c r="A22" s="181" t="s">
        <v>74</v>
      </c>
      <c r="B22" s="41">
        <v>0</v>
      </c>
      <c r="C22" s="41">
        <v>0</v>
      </c>
      <c r="D22" s="41">
        <v>0</v>
      </c>
      <c r="E22" s="41">
        <v>0</v>
      </c>
      <c r="F22" s="41">
        <v>0</v>
      </c>
      <c r="G22" s="41">
        <v>0</v>
      </c>
      <c r="H22" s="41">
        <v>0</v>
      </c>
      <c r="I22" s="41">
        <v>0</v>
      </c>
      <c r="J22" s="41">
        <v>0</v>
      </c>
      <c r="K22" s="41">
        <v>0</v>
      </c>
      <c r="L22" s="122">
        <v>0</v>
      </c>
    </row>
    <row r="23" spans="1:12" ht="14.5" x14ac:dyDescent="0.35">
      <c r="A23" s="181" t="s">
        <v>75</v>
      </c>
      <c r="B23" s="182">
        <v>0</v>
      </c>
      <c r="C23" s="182">
        <v>0</v>
      </c>
      <c r="D23" s="182">
        <v>0</v>
      </c>
      <c r="E23" s="182">
        <v>0</v>
      </c>
      <c r="F23" s="182">
        <v>0</v>
      </c>
      <c r="G23" s="182">
        <v>0</v>
      </c>
      <c r="H23" s="182">
        <v>0</v>
      </c>
      <c r="I23" s="182">
        <v>0</v>
      </c>
      <c r="J23" s="182">
        <v>0</v>
      </c>
      <c r="K23" s="182">
        <v>0</v>
      </c>
      <c r="L23" s="122">
        <v>0</v>
      </c>
    </row>
    <row r="24" spans="1:12" ht="14.5" x14ac:dyDescent="0.35">
      <c r="A24" s="181" t="s">
        <v>76</v>
      </c>
      <c r="B24" s="41">
        <v>0</v>
      </c>
      <c r="C24" s="41">
        <v>0</v>
      </c>
      <c r="D24" s="41">
        <v>0</v>
      </c>
      <c r="E24" s="41">
        <v>0</v>
      </c>
      <c r="F24" s="41">
        <v>0</v>
      </c>
      <c r="G24" s="41">
        <v>0</v>
      </c>
      <c r="H24" s="41">
        <v>0</v>
      </c>
      <c r="I24" s="41">
        <v>0</v>
      </c>
      <c r="J24" s="41">
        <v>0</v>
      </c>
      <c r="K24" s="41">
        <v>0</v>
      </c>
      <c r="L24" s="122">
        <v>0</v>
      </c>
    </row>
    <row r="25" spans="1:12" ht="14.5" x14ac:dyDescent="0.35">
      <c r="A25" s="181" t="s">
        <v>77</v>
      </c>
      <c r="B25" s="182">
        <v>0</v>
      </c>
      <c r="C25" s="182">
        <v>0</v>
      </c>
      <c r="D25" s="182">
        <v>0</v>
      </c>
      <c r="E25" s="182">
        <v>0</v>
      </c>
      <c r="F25" s="182">
        <v>0</v>
      </c>
      <c r="G25" s="182">
        <v>0</v>
      </c>
      <c r="H25" s="182">
        <v>0</v>
      </c>
      <c r="I25" s="182">
        <v>0</v>
      </c>
      <c r="J25" s="182">
        <v>0</v>
      </c>
      <c r="K25" s="182">
        <v>0</v>
      </c>
      <c r="L25" s="122">
        <v>0</v>
      </c>
    </row>
    <row r="26" spans="1:12" ht="14.5" x14ac:dyDescent="0.35">
      <c r="A26" s="181" t="s">
        <v>78</v>
      </c>
      <c r="B26" s="41">
        <v>0</v>
      </c>
      <c r="C26" s="41">
        <v>0</v>
      </c>
      <c r="D26" s="41">
        <v>0</v>
      </c>
      <c r="E26" s="41">
        <v>0</v>
      </c>
      <c r="F26" s="41">
        <v>0</v>
      </c>
      <c r="G26" s="41">
        <v>0</v>
      </c>
      <c r="H26" s="41">
        <v>0</v>
      </c>
      <c r="I26" s="41">
        <v>0</v>
      </c>
      <c r="J26" s="41">
        <v>0</v>
      </c>
      <c r="K26" s="41">
        <v>0</v>
      </c>
      <c r="L26" s="122">
        <v>0</v>
      </c>
    </row>
    <row r="27" spans="1:12" ht="14.5" x14ac:dyDescent="0.35">
      <c r="A27" s="181" t="s">
        <v>79</v>
      </c>
      <c r="B27" s="182">
        <v>0</v>
      </c>
      <c r="C27" s="182">
        <v>0</v>
      </c>
      <c r="D27" s="182">
        <v>0</v>
      </c>
      <c r="E27" s="182">
        <v>0</v>
      </c>
      <c r="F27" s="182">
        <v>0</v>
      </c>
      <c r="G27" s="182">
        <v>0</v>
      </c>
      <c r="H27" s="182">
        <v>0</v>
      </c>
      <c r="I27" s="182">
        <v>0</v>
      </c>
      <c r="J27" s="182">
        <v>0</v>
      </c>
      <c r="K27" s="182">
        <v>0</v>
      </c>
      <c r="L27" s="122">
        <v>0</v>
      </c>
    </row>
    <row r="28" spans="1:12" ht="14.5" x14ac:dyDescent="0.35">
      <c r="A28" s="181" t="s">
        <v>80</v>
      </c>
      <c r="B28" s="41">
        <v>0</v>
      </c>
      <c r="C28" s="41">
        <v>0</v>
      </c>
      <c r="D28" s="41">
        <v>0</v>
      </c>
      <c r="E28" s="41">
        <v>0</v>
      </c>
      <c r="F28" s="41">
        <v>0</v>
      </c>
      <c r="G28" s="41">
        <v>0</v>
      </c>
      <c r="H28" s="41">
        <v>0</v>
      </c>
      <c r="I28" s="41">
        <v>0</v>
      </c>
      <c r="J28" s="41">
        <v>0</v>
      </c>
      <c r="K28" s="41">
        <v>0</v>
      </c>
      <c r="L28" s="122">
        <v>0</v>
      </c>
    </row>
    <row r="29" spans="1:12" ht="14.5" x14ac:dyDescent="0.35">
      <c r="A29" s="181" t="s">
        <v>81</v>
      </c>
      <c r="B29" s="182">
        <v>0</v>
      </c>
      <c r="C29" s="182">
        <v>0</v>
      </c>
      <c r="D29" s="182">
        <v>0</v>
      </c>
      <c r="E29" s="182">
        <v>0</v>
      </c>
      <c r="F29" s="182">
        <v>0</v>
      </c>
      <c r="G29" s="182">
        <v>0</v>
      </c>
      <c r="H29" s="182">
        <v>0</v>
      </c>
      <c r="I29" s="182">
        <v>0</v>
      </c>
      <c r="J29" s="182">
        <v>0</v>
      </c>
      <c r="K29" s="182">
        <v>0</v>
      </c>
      <c r="L29" s="122">
        <v>0</v>
      </c>
    </row>
    <row r="30" spans="1:12" ht="15" thickBot="1" x14ac:dyDescent="0.4">
      <c r="A30" s="183" t="s">
        <v>149</v>
      </c>
      <c r="B30" s="41">
        <v>0</v>
      </c>
      <c r="C30" s="41">
        <v>0</v>
      </c>
      <c r="D30" s="41">
        <v>0</v>
      </c>
      <c r="E30" s="41">
        <v>0</v>
      </c>
      <c r="F30" s="41">
        <v>0</v>
      </c>
      <c r="G30" s="41">
        <v>0</v>
      </c>
      <c r="H30" s="41">
        <v>0</v>
      </c>
      <c r="I30" s="41">
        <v>0</v>
      </c>
      <c r="J30" s="41">
        <v>0</v>
      </c>
      <c r="K30" s="41">
        <v>0</v>
      </c>
      <c r="L30" s="184">
        <v>0</v>
      </c>
    </row>
    <row r="31" spans="1:12" ht="15.5" thickTop="1" thickBot="1" x14ac:dyDescent="0.4">
      <c r="A31" s="60" t="s">
        <v>12</v>
      </c>
      <c r="B31" s="73">
        <v>1</v>
      </c>
      <c r="C31" s="73">
        <v>0</v>
      </c>
      <c r="D31" s="73">
        <v>0</v>
      </c>
      <c r="E31" s="119">
        <v>0</v>
      </c>
      <c r="F31" s="120">
        <v>0</v>
      </c>
      <c r="G31" s="73">
        <v>0</v>
      </c>
      <c r="H31" s="73">
        <v>0</v>
      </c>
      <c r="I31" s="73">
        <v>0</v>
      </c>
      <c r="J31" s="73">
        <v>0</v>
      </c>
      <c r="K31" s="122">
        <v>4</v>
      </c>
      <c r="L31" s="178">
        <v>5</v>
      </c>
    </row>
    <row r="32" spans="1:12" ht="15.5" thickTop="1" thickBot="1" x14ac:dyDescent="0.4">
      <c r="A32" s="53" t="s">
        <v>35</v>
      </c>
      <c r="B32" s="123">
        <v>5</v>
      </c>
      <c r="C32" s="12"/>
      <c r="D32" s="185" t="s">
        <v>37</v>
      </c>
      <c r="E32" s="12"/>
      <c r="F32" s="12"/>
      <c r="G32" s="12"/>
      <c r="H32" s="12"/>
      <c r="I32" s="12"/>
      <c r="J32" s="12"/>
      <c r="K32" s="12"/>
      <c r="L32" s="12"/>
    </row>
    <row r="33" spans="1:12" ht="14.5" x14ac:dyDescent="0.35">
      <c r="A33" s="124"/>
      <c r="B33" s="12"/>
      <c r="C33" s="12"/>
      <c r="D33" s="12" t="s">
        <v>147</v>
      </c>
      <c r="E33" s="12"/>
      <c r="F33" s="12"/>
      <c r="G33" s="12"/>
      <c r="H33" s="12"/>
      <c r="I33" s="12"/>
      <c r="J33" s="12"/>
      <c r="K33" s="12"/>
      <c r="L33" s="12"/>
    </row>
    <row r="34" spans="1:12" ht="14.5" x14ac:dyDescent="0.35">
      <c r="A34" s="12"/>
      <c r="B34" s="124"/>
      <c r="C34" s="76"/>
      <c r="D34" s="12"/>
      <c r="E34" s="12"/>
      <c r="F34" s="12"/>
      <c r="G34" s="12"/>
      <c r="H34" s="12"/>
      <c r="I34" s="12"/>
      <c r="J34" s="12"/>
      <c r="K34" s="12"/>
      <c r="L34" s="12"/>
    </row>
    <row r="35" spans="1:12" ht="42" x14ac:dyDescent="0.35">
      <c r="A35" s="165" t="s">
        <v>150</v>
      </c>
      <c r="B35" s="138" t="s">
        <v>131</v>
      </c>
      <c r="C35" s="108"/>
      <c r="D35" s="108"/>
      <c r="E35" s="108"/>
      <c r="F35" s="108"/>
      <c r="G35" s="108"/>
      <c r="H35" s="108"/>
      <c r="I35" s="108"/>
      <c r="J35" s="108"/>
      <c r="K35" s="108"/>
      <c r="L35" s="166" t="s">
        <v>12</v>
      </c>
    </row>
    <row r="36" spans="1:12" ht="34.9" customHeight="1" x14ac:dyDescent="0.35">
      <c r="A36" s="167" t="s">
        <v>70</v>
      </c>
      <c r="B36" s="171" t="s">
        <v>132</v>
      </c>
      <c r="C36" s="172"/>
      <c r="D36" s="173"/>
      <c r="E36" s="171" t="s">
        <v>133</v>
      </c>
      <c r="F36" s="172"/>
      <c r="G36" s="173"/>
      <c r="H36" s="171" t="s">
        <v>134</v>
      </c>
      <c r="I36" s="172"/>
      <c r="J36" s="172"/>
      <c r="K36" s="172"/>
      <c r="L36" s="166"/>
    </row>
    <row r="37" spans="1:12" ht="84" x14ac:dyDescent="0.35">
      <c r="A37" s="174"/>
      <c r="B37" s="165" t="s">
        <v>135</v>
      </c>
      <c r="C37" s="165" t="s">
        <v>136</v>
      </c>
      <c r="D37" s="175" t="s">
        <v>137</v>
      </c>
      <c r="E37" s="165" t="s">
        <v>138</v>
      </c>
      <c r="F37" s="165" t="s">
        <v>139</v>
      </c>
      <c r="G37" s="165" t="s">
        <v>140</v>
      </c>
      <c r="H37" s="165" t="s">
        <v>141</v>
      </c>
      <c r="I37" s="165" t="s">
        <v>142</v>
      </c>
      <c r="J37" s="165" t="s">
        <v>143</v>
      </c>
      <c r="K37" s="165" t="s">
        <v>144</v>
      </c>
      <c r="L37" s="179"/>
    </row>
    <row r="38" spans="1:12" ht="14.5" x14ac:dyDescent="0.35">
      <c r="A38" s="180" t="s">
        <v>72</v>
      </c>
      <c r="B38" s="41">
        <v>1</v>
      </c>
      <c r="C38" s="41">
        <v>8</v>
      </c>
      <c r="D38" s="41">
        <v>0</v>
      </c>
      <c r="E38" s="41">
        <v>0</v>
      </c>
      <c r="F38" s="41">
        <v>0</v>
      </c>
      <c r="G38" s="41">
        <v>0</v>
      </c>
      <c r="H38" s="41">
        <v>0</v>
      </c>
      <c r="I38" s="41">
        <v>0</v>
      </c>
      <c r="J38" s="41">
        <v>0</v>
      </c>
      <c r="K38" s="41">
        <v>14</v>
      </c>
      <c r="L38" s="122">
        <v>23</v>
      </c>
    </row>
    <row r="39" spans="1:12" ht="14.5" x14ac:dyDescent="0.35">
      <c r="A39" s="181" t="s">
        <v>73</v>
      </c>
      <c r="B39" s="182">
        <v>0</v>
      </c>
      <c r="C39" s="182">
        <v>0</v>
      </c>
      <c r="D39" s="182">
        <v>0</v>
      </c>
      <c r="E39" s="182">
        <v>0</v>
      </c>
      <c r="F39" s="182">
        <v>0</v>
      </c>
      <c r="G39" s="182">
        <v>0</v>
      </c>
      <c r="H39" s="182">
        <v>0</v>
      </c>
      <c r="I39" s="182">
        <v>0</v>
      </c>
      <c r="J39" s="182">
        <v>0</v>
      </c>
      <c r="K39" s="182">
        <v>0</v>
      </c>
      <c r="L39" s="122">
        <v>0</v>
      </c>
    </row>
    <row r="40" spans="1:12" ht="14.5" x14ac:dyDescent="0.35">
      <c r="A40" s="181" t="s">
        <v>74</v>
      </c>
      <c r="B40" s="182">
        <v>0</v>
      </c>
      <c r="C40" s="182">
        <v>0</v>
      </c>
      <c r="D40" s="182">
        <v>0</v>
      </c>
      <c r="E40" s="182">
        <v>0</v>
      </c>
      <c r="F40" s="182">
        <v>0</v>
      </c>
      <c r="G40" s="182">
        <v>0</v>
      </c>
      <c r="H40" s="182">
        <v>0</v>
      </c>
      <c r="I40" s="182">
        <v>0</v>
      </c>
      <c r="J40" s="182">
        <v>0</v>
      </c>
      <c r="K40" s="182">
        <v>0</v>
      </c>
      <c r="L40" s="122">
        <v>0</v>
      </c>
    </row>
    <row r="41" spans="1:12" ht="14.5" x14ac:dyDescent="0.35">
      <c r="A41" s="181" t="s">
        <v>75</v>
      </c>
      <c r="B41" s="41">
        <v>0</v>
      </c>
      <c r="C41" s="41">
        <v>0</v>
      </c>
      <c r="D41" s="41">
        <v>0</v>
      </c>
      <c r="E41" s="41">
        <v>0</v>
      </c>
      <c r="F41" s="41">
        <v>0</v>
      </c>
      <c r="G41" s="41">
        <v>0</v>
      </c>
      <c r="H41" s="41">
        <v>0</v>
      </c>
      <c r="I41" s="41">
        <v>0</v>
      </c>
      <c r="J41" s="41">
        <v>0</v>
      </c>
      <c r="K41" s="41">
        <v>0</v>
      </c>
      <c r="L41" s="122">
        <v>0</v>
      </c>
    </row>
    <row r="42" spans="1:12" ht="14.5" x14ac:dyDescent="0.35">
      <c r="A42" s="181" t="s">
        <v>76</v>
      </c>
      <c r="B42" s="182">
        <v>0</v>
      </c>
      <c r="C42" s="182">
        <v>0</v>
      </c>
      <c r="D42" s="182">
        <v>0</v>
      </c>
      <c r="E42" s="182">
        <v>0</v>
      </c>
      <c r="F42" s="182">
        <v>0</v>
      </c>
      <c r="G42" s="182">
        <v>0</v>
      </c>
      <c r="H42" s="182">
        <v>0</v>
      </c>
      <c r="I42" s="182">
        <v>0</v>
      </c>
      <c r="J42" s="182">
        <v>0</v>
      </c>
      <c r="K42" s="182">
        <v>0</v>
      </c>
      <c r="L42" s="122">
        <v>0</v>
      </c>
    </row>
    <row r="43" spans="1:12" ht="14.5" x14ac:dyDescent="0.35">
      <c r="A43" s="181" t="s">
        <v>77</v>
      </c>
      <c r="B43" s="182">
        <v>0</v>
      </c>
      <c r="C43" s="182">
        <v>0</v>
      </c>
      <c r="D43" s="182">
        <v>0</v>
      </c>
      <c r="E43" s="182">
        <v>0</v>
      </c>
      <c r="F43" s="182">
        <v>0</v>
      </c>
      <c r="G43" s="182">
        <v>0</v>
      </c>
      <c r="H43" s="182">
        <v>0</v>
      </c>
      <c r="I43" s="182">
        <v>0</v>
      </c>
      <c r="J43" s="182">
        <v>0</v>
      </c>
      <c r="K43" s="182">
        <v>0</v>
      </c>
      <c r="L43" s="122">
        <v>0</v>
      </c>
    </row>
    <row r="44" spans="1:12" ht="14.5" x14ac:dyDescent="0.35">
      <c r="A44" s="181" t="s">
        <v>78</v>
      </c>
      <c r="B44" s="41">
        <v>0</v>
      </c>
      <c r="C44" s="41">
        <v>0</v>
      </c>
      <c r="D44" s="41">
        <v>0</v>
      </c>
      <c r="E44" s="41">
        <v>0</v>
      </c>
      <c r="F44" s="41">
        <v>0</v>
      </c>
      <c r="G44" s="41">
        <v>0</v>
      </c>
      <c r="H44" s="41">
        <v>0</v>
      </c>
      <c r="I44" s="41">
        <v>0</v>
      </c>
      <c r="J44" s="41">
        <v>0</v>
      </c>
      <c r="K44" s="41">
        <v>0</v>
      </c>
      <c r="L44" s="122">
        <v>0</v>
      </c>
    </row>
    <row r="45" spans="1:12" ht="14.5" x14ac:dyDescent="0.35">
      <c r="A45" s="181" t="s">
        <v>79</v>
      </c>
      <c r="B45" s="182">
        <v>0</v>
      </c>
      <c r="C45" s="182">
        <v>0</v>
      </c>
      <c r="D45" s="182">
        <v>0</v>
      </c>
      <c r="E45" s="182">
        <v>0</v>
      </c>
      <c r="F45" s="182">
        <v>0</v>
      </c>
      <c r="G45" s="182">
        <v>0</v>
      </c>
      <c r="H45" s="182">
        <v>0</v>
      </c>
      <c r="I45" s="182">
        <v>0</v>
      </c>
      <c r="J45" s="182">
        <v>0</v>
      </c>
      <c r="K45" s="182">
        <v>0</v>
      </c>
      <c r="L45" s="122">
        <v>0</v>
      </c>
    </row>
    <row r="46" spans="1:12" ht="14.5" x14ac:dyDescent="0.35">
      <c r="A46" s="181" t="s">
        <v>80</v>
      </c>
      <c r="B46" s="182">
        <v>0</v>
      </c>
      <c r="C46" s="182">
        <v>0</v>
      </c>
      <c r="D46" s="182">
        <v>0</v>
      </c>
      <c r="E46" s="182">
        <v>0</v>
      </c>
      <c r="F46" s="182">
        <v>0</v>
      </c>
      <c r="G46" s="182">
        <v>0</v>
      </c>
      <c r="H46" s="182">
        <v>0</v>
      </c>
      <c r="I46" s="182">
        <v>0</v>
      </c>
      <c r="J46" s="182">
        <v>0</v>
      </c>
      <c r="K46" s="182">
        <v>0</v>
      </c>
      <c r="L46" s="122">
        <v>0</v>
      </c>
    </row>
    <row r="47" spans="1:12" ht="14.5" x14ac:dyDescent="0.35">
      <c r="A47" s="181" t="s">
        <v>81</v>
      </c>
      <c r="B47" s="41">
        <v>0</v>
      </c>
      <c r="C47" s="41">
        <v>0</v>
      </c>
      <c r="D47" s="41">
        <v>0</v>
      </c>
      <c r="E47" s="41">
        <v>0</v>
      </c>
      <c r="F47" s="41">
        <v>0</v>
      </c>
      <c r="G47" s="41">
        <v>0</v>
      </c>
      <c r="H47" s="41">
        <v>0</v>
      </c>
      <c r="I47" s="41">
        <v>0</v>
      </c>
      <c r="J47" s="41">
        <v>0</v>
      </c>
      <c r="K47" s="41">
        <v>0</v>
      </c>
      <c r="L47" s="122">
        <v>0</v>
      </c>
    </row>
    <row r="48" spans="1:12" ht="15" thickBot="1" x14ac:dyDescent="0.4">
      <c r="A48" s="183" t="s">
        <v>82</v>
      </c>
      <c r="B48" s="182">
        <v>0</v>
      </c>
      <c r="C48" s="182">
        <v>0</v>
      </c>
      <c r="D48" s="182">
        <v>0</v>
      </c>
      <c r="E48" s="182">
        <v>0</v>
      </c>
      <c r="F48" s="182">
        <v>0</v>
      </c>
      <c r="G48" s="182">
        <v>0</v>
      </c>
      <c r="H48" s="182">
        <v>0</v>
      </c>
      <c r="I48" s="182">
        <v>0</v>
      </c>
      <c r="J48" s="182">
        <v>0</v>
      </c>
      <c r="K48" s="182">
        <v>0</v>
      </c>
      <c r="L48" s="122">
        <v>0</v>
      </c>
    </row>
    <row r="49" spans="1:12" ht="15.5" thickTop="1" thickBot="1" x14ac:dyDescent="0.4">
      <c r="A49" s="60" t="s">
        <v>12</v>
      </c>
      <c r="B49" s="73">
        <v>1</v>
      </c>
      <c r="C49" s="73">
        <v>8</v>
      </c>
      <c r="D49" s="73">
        <v>0</v>
      </c>
      <c r="E49" s="119">
        <v>0</v>
      </c>
      <c r="F49" s="120">
        <v>0</v>
      </c>
      <c r="G49" s="73">
        <v>0</v>
      </c>
      <c r="H49" s="73">
        <v>0</v>
      </c>
      <c r="I49" s="73">
        <v>0</v>
      </c>
      <c r="J49" s="73">
        <v>0</v>
      </c>
      <c r="K49" s="122">
        <v>14</v>
      </c>
      <c r="L49" s="178">
        <v>23</v>
      </c>
    </row>
    <row r="50" spans="1:12" ht="15.5" thickTop="1" thickBot="1" x14ac:dyDescent="0.4">
      <c r="A50" s="53" t="s">
        <v>35</v>
      </c>
      <c r="B50" s="123">
        <v>22</v>
      </c>
      <c r="C50" s="12"/>
      <c r="D50" s="185" t="s">
        <v>37</v>
      </c>
      <c r="E50" s="12"/>
      <c r="F50" s="12"/>
      <c r="G50" s="12"/>
      <c r="H50" s="12"/>
      <c r="I50" s="12"/>
      <c r="J50" s="12"/>
      <c r="K50" s="12"/>
      <c r="L50" s="12"/>
    </row>
    <row r="51" spans="1:12" ht="14.5" x14ac:dyDescent="0.35">
      <c r="A51" s="124"/>
      <c r="B51" s="12"/>
      <c r="C51" s="12"/>
      <c r="D51" s="12" t="s">
        <v>147</v>
      </c>
      <c r="E51" s="12"/>
      <c r="F51" s="12"/>
      <c r="G51" s="12"/>
      <c r="H51" s="12"/>
      <c r="I51" s="12"/>
      <c r="J51" s="12"/>
      <c r="K51" s="12"/>
      <c r="L51" s="12"/>
    </row>
    <row r="52" spans="1:12" ht="14.5" x14ac:dyDescent="0.35">
      <c r="A52" s="124"/>
      <c r="B52" s="124"/>
      <c r="C52" s="76"/>
      <c r="D52" s="12"/>
      <c r="E52" s="12"/>
      <c r="F52" s="12"/>
      <c r="G52" s="12"/>
      <c r="H52" s="12"/>
      <c r="I52" s="12"/>
      <c r="J52" s="12"/>
      <c r="K52" s="12"/>
      <c r="L52" s="12"/>
    </row>
    <row r="53" spans="1:12" ht="42" x14ac:dyDescent="0.35">
      <c r="A53" s="165" t="s">
        <v>151</v>
      </c>
      <c r="B53" s="138" t="s">
        <v>131</v>
      </c>
      <c r="C53" s="108"/>
      <c r="D53" s="108"/>
      <c r="E53" s="108"/>
      <c r="F53" s="108"/>
      <c r="G53" s="108"/>
      <c r="H53" s="108"/>
      <c r="I53" s="108"/>
      <c r="J53" s="108"/>
      <c r="K53" s="108"/>
      <c r="L53" s="166" t="s">
        <v>12</v>
      </c>
    </row>
    <row r="54" spans="1:12" ht="34.15" customHeight="1" x14ac:dyDescent="0.35">
      <c r="A54" s="167" t="s">
        <v>152</v>
      </c>
      <c r="B54" s="171" t="s">
        <v>132</v>
      </c>
      <c r="C54" s="172"/>
      <c r="D54" s="173"/>
      <c r="E54" s="171" t="s">
        <v>133</v>
      </c>
      <c r="F54" s="172"/>
      <c r="G54" s="173"/>
      <c r="H54" s="171" t="s">
        <v>134</v>
      </c>
      <c r="I54" s="172"/>
      <c r="J54" s="172"/>
      <c r="K54" s="172"/>
      <c r="L54" s="166"/>
    </row>
    <row r="55" spans="1:12" ht="84" x14ac:dyDescent="0.35">
      <c r="A55" s="174"/>
      <c r="B55" s="165" t="s">
        <v>135</v>
      </c>
      <c r="C55" s="165" t="s">
        <v>136</v>
      </c>
      <c r="D55" s="175" t="s">
        <v>137</v>
      </c>
      <c r="E55" s="165" t="s">
        <v>138</v>
      </c>
      <c r="F55" s="165" t="s">
        <v>139</v>
      </c>
      <c r="G55" s="165" t="s">
        <v>140</v>
      </c>
      <c r="H55" s="165" t="s">
        <v>141</v>
      </c>
      <c r="I55" s="165" t="s">
        <v>142</v>
      </c>
      <c r="J55" s="165" t="s">
        <v>143</v>
      </c>
      <c r="K55" s="165" t="s">
        <v>144</v>
      </c>
      <c r="L55" s="179"/>
    </row>
    <row r="56" spans="1:12" ht="14.5" x14ac:dyDescent="0.35">
      <c r="A56" s="44" t="s">
        <v>88</v>
      </c>
      <c r="B56" s="41">
        <v>1</v>
      </c>
      <c r="C56" s="41">
        <v>1</v>
      </c>
      <c r="D56" s="41">
        <v>0</v>
      </c>
      <c r="E56" s="41">
        <v>0</v>
      </c>
      <c r="F56" s="41">
        <v>0</v>
      </c>
      <c r="G56" s="41">
        <v>0</v>
      </c>
      <c r="H56" s="41">
        <v>0</v>
      </c>
      <c r="I56" s="41">
        <v>0</v>
      </c>
      <c r="J56" s="41">
        <v>0</v>
      </c>
      <c r="K56" s="41">
        <v>3</v>
      </c>
      <c r="L56" s="122">
        <v>5</v>
      </c>
    </row>
    <row r="57" spans="1:12" ht="15" thickBot="1" x14ac:dyDescent="0.4">
      <c r="A57" s="44" t="s">
        <v>87</v>
      </c>
      <c r="B57" s="182">
        <v>0</v>
      </c>
      <c r="C57" s="182">
        <v>7</v>
      </c>
      <c r="D57" s="182">
        <v>0</v>
      </c>
      <c r="E57" s="182">
        <v>0</v>
      </c>
      <c r="F57" s="182">
        <v>0</v>
      </c>
      <c r="G57" s="182">
        <v>0</v>
      </c>
      <c r="H57" s="182">
        <v>0</v>
      </c>
      <c r="I57" s="182">
        <v>0</v>
      </c>
      <c r="J57" s="182">
        <v>0</v>
      </c>
      <c r="K57" s="182">
        <v>15</v>
      </c>
      <c r="L57" s="122">
        <v>22</v>
      </c>
    </row>
    <row r="58" spans="1:12" ht="15" thickBot="1" x14ac:dyDescent="0.4">
      <c r="A58" s="60" t="s">
        <v>12</v>
      </c>
      <c r="B58" s="73">
        <v>1</v>
      </c>
      <c r="C58" s="73">
        <v>8</v>
      </c>
      <c r="D58" s="73">
        <v>0</v>
      </c>
      <c r="E58" s="186">
        <v>0</v>
      </c>
      <c r="F58" s="186">
        <v>0</v>
      </c>
      <c r="G58" s="73">
        <v>0</v>
      </c>
      <c r="H58" s="73">
        <v>0</v>
      </c>
      <c r="I58" s="73">
        <v>0</v>
      </c>
      <c r="J58" s="73">
        <v>0</v>
      </c>
      <c r="K58" s="122">
        <v>18</v>
      </c>
      <c r="L58" s="178">
        <v>27</v>
      </c>
    </row>
    <row r="59" spans="1:12" ht="14.5" x14ac:dyDescent="0.35">
      <c r="A59" s="75"/>
      <c r="B59" s="12"/>
      <c r="C59" s="12"/>
      <c r="D59" s="12" t="s">
        <v>147</v>
      </c>
      <c r="E59" s="12"/>
      <c r="F59" s="12"/>
      <c r="G59" s="12"/>
      <c r="H59" s="12"/>
      <c r="I59" s="12"/>
      <c r="J59" s="12"/>
      <c r="K59" s="12"/>
      <c r="L59" s="12"/>
    </row>
    <row r="60" spans="1:12" ht="14.5" x14ac:dyDescent="0.35">
      <c r="A60" s="75"/>
      <c r="B60" s="12"/>
      <c r="C60" s="12"/>
      <c r="D60" s="12"/>
      <c r="E60" s="12"/>
      <c r="F60" s="12"/>
      <c r="G60" s="12"/>
      <c r="H60" s="12"/>
      <c r="I60" s="12"/>
      <c r="J60" s="12"/>
      <c r="K60" s="12"/>
      <c r="L60" s="12"/>
    </row>
    <row r="61" spans="1:12" ht="70" x14ac:dyDescent="0.35">
      <c r="A61" s="107" t="s">
        <v>153</v>
      </c>
      <c r="B61" s="187" t="s">
        <v>131</v>
      </c>
      <c r="C61" s="188"/>
      <c r="D61" s="188"/>
      <c r="E61" s="166" t="s">
        <v>12</v>
      </c>
      <c r="F61" s="12"/>
      <c r="G61" s="12"/>
      <c r="H61" s="12"/>
      <c r="I61" s="12"/>
      <c r="J61" s="12"/>
      <c r="K61" s="12"/>
      <c r="L61" s="12"/>
    </row>
    <row r="62" spans="1:12" ht="14.5" x14ac:dyDescent="0.35">
      <c r="A62" s="189" t="s">
        <v>154</v>
      </c>
      <c r="B62" s="190" t="s">
        <v>133</v>
      </c>
      <c r="C62" s="191"/>
      <c r="D62" s="192"/>
      <c r="E62" s="166"/>
      <c r="F62" s="12"/>
      <c r="G62" s="12"/>
      <c r="H62" s="12"/>
      <c r="I62" s="12"/>
      <c r="J62" s="12"/>
      <c r="K62" s="12"/>
      <c r="L62" s="12"/>
    </row>
    <row r="63" spans="1:12" ht="42.5" thickBot="1" x14ac:dyDescent="0.4">
      <c r="A63" s="187"/>
      <c r="B63" s="193" t="s">
        <v>155</v>
      </c>
      <c r="C63" s="193" t="s">
        <v>156</v>
      </c>
      <c r="D63" s="193" t="s">
        <v>157</v>
      </c>
      <c r="E63" s="179"/>
      <c r="F63" s="12"/>
      <c r="G63" s="12"/>
      <c r="H63" s="12"/>
      <c r="I63" s="12"/>
      <c r="J63" s="12"/>
      <c r="K63" s="12"/>
      <c r="L63" s="12"/>
    </row>
    <row r="64" spans="1:12" ht="15" thickTop="1" x14ac:dyDescent="0.35">
      <c r="A64" s="194" t="s">
        <v>158</v>
      </c>
      <c r="B64" s="195">
        <v>0</v>
      </c>
      <c r="C64" s="196">
        <v>0</v>
      </c>
      <c r="D64" s="197">
        <v>0</v>
      </c>
      <c r="E64" s="73">
        <v>0</v>
      </c>
      <c r="F64" s="12"/>
      <c r="G64" s="12"/>
      <c r="H64" s="12"/>
      <c r="I64" s="12"/>
      <c r="J64" s="12"/>
      <c r="K64" s="12"/>
      <c r="L64" s="12"/>
    </row>
    <row r="65" spans="1:12" ht="15" thickBot="1" x14ac:dyDescent="0.4">
      <c r="A65" s="194" t="s">
        <v>159</v>
      </c>
      <c r="B65" s="198">
        <v>0</v>
      </c>
      <c r="C65" s="199">
        <v>0</v>
      </c>
      <c r="D65" s="197">
        <v>0</v>
      </c>
      <c r="E65" s="73">
        <v>0</v>
      </c>
      <c r="F65" s="12"/>
      <c r="G65" s="12"/>
      <c r="H65" s="12"/>
      <c r="I65" s="12"/>
      <c r="J65" s="12"/>
      <c r="K65" s="12"/>
      <c r="L65" s="12"/>
    </row>
    <row r="66" spans="1:12" ht="15.5" thickTop="1" thickBot="1" x14ac:dyDescent="0.4">
      <c r="A66" s="200" t="s">
        <v>12</v>
      </c>
      <c r="B66" s="201">
        <v>0</v>
      </c>
      <c r="C66" s="201">
        <v>0</v>
      </c>
      <c r="D66" s="201">
        <v>0</v>
      </c>
      <c r="E66" s="58">
        <v>0</v>
      </c>
      <c r="F66" s="12"/>
      <c r="G66" s="12"/>
      <c r="H66" s="12"/>
      <c r="I66" s="12"/>
      <c r="J66" s="12"/>
      <c r="K66" s="12"/>
      <c r="L66" s="12"/>
    </row>
    <row r="67" spans="1:12" ht="15" thickBot="1" x14ac:dyDescent="0.4">
      <c r="A67" s="202" t="s">
        <v>35</v>
      </c>
      <c r="B67" s="203">
        <v>0</v>
      </c>
      <c r="C67" s="204"/>
      <c r="D67" s="12"/>
      <c r="E67" s="12"/>
      <c r="F67" s="12"/>
      <c r="G67" s="12"/>
      <c r="H67" s="12"/>
      <c r="I67" s="12"/>
      <c r="J67" s="12"/>
      <c r="K67" s="12"/>
      <c r="L67" s="12"/>
    </row>
    <row r="68" spans="1:12" ht="14.5" x14ac:dyDescent="0.35">
      <c r="A68" s="61" t="s">
        <v>37</v>
      </c>
      <c r="B68" s="75"/>
      <c r="C68" s="12"/>
      <c r="D68" s="12"/>
      <c r="E68" s="12"/>
      <c r="F68" s="12"/>
      <c r="G68" s="12"/>
      <c r="H68" s="12"/>
      <c r="I68" s="12"/>
      <c r="J68" s="12"/>
      <c r="K68" s="12"/>
      <c r="L68" s="12"/>
    </row>
    <row r="69" spans="1:12" ht="14.5" x14ac:dyDescent="0.35">
      <c r="A69" s="12"/>
      <c r="B69" s="75"/>
      <c r="C69" s="12"/>
      <c r="D69" s="12"/>
      <c r="E69" s="12"/>
      <c r="F69" s="12"/>
      <c r="G69" s="12"/>
      <c r="H69" s="12"/>
      <c r="I69" s="12"/>
      <c r="J69" s="12"/>
      <c r="K69" s="12"/>
      <c r="L69" s="12"/>
    </row>
    <row r="70" spans="1:12" s="160" customFormat="1" ht="14.5" x14ac:dyDescent="0.35">
      <c r="A70" s="205" t="s">
        <v>47</v>
      </c>
      <c r="B70" s="206" t="s">
        <v>48</v>
      </c>
      <c r="C70" s="207" t="s">
        <v>49</v>
      </c>
      <c r="D70" s="208"/>
      <c r="E70" s="59"/>
      <c r="F70" s="59"/>
      <c r="G70" s="59"/>
      <c r="H70" s="59"/>
      <c r="I70" s="59"/>
      <c r="J70" s="59"/>
      <c r="K70" s="59"/>
      <c r="L70" s="59"/>
    </row>
    <row r="71" spans="1:12" s="160" customFormat="1" ht="14.5" x14ac:dyDescent="0.35">
      <c r="A71" s="209"/>
      <c r="B71" s="210" t="s">
        <v>50</v>
      </c>
      <c r="C71" s="211"/>
      <c r="D71" s="212"/>
      <c r="E71" s="59"/>
      <c r="F71" s="59"/>
      <c r="G71" s="59"/>
      <c r="H71" s="59"/>
      <c r="I71" s="59"/>
      <c r="J71" s="59"/>
      <c r="K71" s="59"/>
      <c r="L71" s="59"/>
    </row>
    <row r="72" spans="1:12" s="216" customFormat="1" ht="100.15" customHeight="1" x14ac:dyDescent="0.35">
      <c r="A72" s="213" t="s">
        <v>128</v>
      </c>
      <c r="B72" s="158" t="s">
        <v>52</v>
      </c>
      <c r="C72" s="214"/>
      <c r="D72" s="215"/>
      <c r="E72" s="36"/>
      <c r="F72" s="36"/>
      <c r="G72" s="36"/>
      <c r="H72" s="36"/>
      <c r="I72" s="36"/>
      <c r="J72" s="36"/>
      <c r="K72" s="36"/>
      <c r="L72" s="36"/>
    </row>
    <row r="73" spans="1:12" ht="14.5" x14ac:dyDescent="0.35">
      <c r="A73" s="135"/>
      <c r="B73" s="12"/>
      <c r="C73" s="12"/>
      <c r="D73" s="12"/>
      <c r="E73" s="12"/>
      <c r="F73" s="12"/>
      <c r="G73" s="12"/>
      <c r="H73" s="12"/>
      <c r="I73" s="12"/>
      <c r="J73" s="12"/>
      <c r="K73" s="12"/>
      <c r="L73" s="12"/>
    </row>
    <row r="74" spans="1:12" ht="14.5" x14ac:dyDescent="0.35">
      <c r="A74" s="2" t="s">
        <v>2</v>
      </c>
      <c r="B74" s="12"/>
      <c r="C74" s="12"/>
      <c r="D74" s="12"/>
      <c r="E74" s="12"/>
      <c r="F74" s="12"/>
      <c r="G74" s="12"/>
      <c r="H74" s="12"/>
      <c r="I74" s="12"/>
      <c r="J74" s="12"/>
      <c r="K74" s="12"/>
      <c r="L74" s="12"/>
    </row>
    <row r="75" spans="1:12" ht="14.5" x14ac:dyDescent="0.35">
      <c r="A75" s="102" t="s">
        <v>3</v>
      </c>
      <c r="B75" s="12"/>
      <c r="C75" s="12"/>
      <c r="D75" s="12"/>
      <c r="E75" s="12"/>
      <c r="F75" s="12"/>
      <c r="G75" s="12"/>
      <c r="H75" s="12"/>
      <c r="I75" s="12"/>
      <c r="J75" s="12"/>
      <c r="K75" s="12"/>
      <c r="L75" s="12"/>
    </row>
    <row r="76" spans="1:12" ht="14.5" x14ac:dyDescent="0.35"/>
  </sheetData>
  <protectedRanges>
    <protectedRange sqref="B72" name="Range2"/>
    <protectedRange sqref="B10:K13 B20:K30 B38:K48 B50 B56:K57 B64:D65 B67 C72" name="Range1"/>
  </protectedRanges>
  <mergeCells count="31">
    <mergeCell ref="C72:D72"/>
    <mergeCell ref="B61:D61"/>
    <mergeCell ref="E61:E63"/>
    <mergeCell ref="A62:A63"/>
    <mergeCell ref="B62:D62"/>
    <mergeCell ref="C70:D70"/>
    <mergeCell ref="C71:D71"/>
    <mergeCell ref="B53:K53"/>
    <mergeCell ref="L53:L55"/>
    <mergeCell ref="A54:A55"/>
    <mergeCell ref="B54:D54"/>
    <mergeCell ref="E54:G54"/>
    <mergeCell ref="H54:K54"/>
    <mergeCell ref="B35:K35"/>
    <mergeCell ref="L35:L37"/>
    <mergeCell ref="A36:A37"/>
    <mergeCell ref="B36:D36"/>
    <mergeCell ref="E36:G36"/>
    <mergeCell ref="H36:K36"/>
    <mergeCell ref="B17:K17"/>
    <mergeCell ref="L17:L19"/>
    <mergeCell ref="A18:A19"/>
    <mergeCell ref="B18:D18"/>
    <mergeCell ref="E18:G18"/>
    <mergeCell ref="H18:K18"/>
    <mergeCell ref="B7:K7"/>
    <mergeCell ref="L7:L9"/>
    <mergeCell ref="A8:A9"/>
    <mergeCell ref="B8:D8"/>
    <mergeCell ref="E8:G8"/>
    <mergeCell ref="H8:K8"/>
  </mergeCells>
  <conditionalFormatting sqref="J5">
    <cfRule type="expression" dxfId="11" priority="1" stopIfTrue="1">
      <formula>(J5=I5)</formula>
    </cfRule>
  </conditionalFormatting>
  <dataValidations count="1">
    <dataValidation type="list" allowBlank="1" showInputMessage="1" showErrorMessage="1" sqref="B72" xr:uid="{DFB941B7-9753-4768-852F-6A50F275D577}">
      <formula1>"Whole population count, Sample"</formula1>
    </dataValidation>
  </dataValidations>
  <hyperlinks>
    <hyperlink ref="B1" location="Cover!A1" display="Return to Cover Sheet" xr:uid="{BE9507FD-842E-4C63-934B-F09C36403EF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07AFD-AF17-4E44-A927-C7190E3C3B18}">
  <dimension ref="A1:K18"/>
  <sheetViews>
    <sheetView workbookViewId="0"/>
  </sheetViews>
  <sheetFormatPr defaultColWidth="0" defaultRowHeight="0" zeroHeight="1" x14ac:dyDescent="0.3"/>
  <cols>
    <col min="1" max="1" width="68" style="218" customWidth="1"/>
    <col min="2" max="10" width="20.26953125" style="218" customWidth="1"/>
    <col min="11" max="11" width="9.54296875" style="218" customWidth="1"/>
    <col min="12" max="16384" width="9.54296875" style="218" hidden="1"/>
  </cols>
  <sheetData>
    <row r="1" spans="1:10" ht="20" x14ac:dyDescent="0.3">
      <c r="A1" s="217" t="s">
        <v>4</v>
      </c>
      <c r="B1" s="11" t="s">
        <v>5</v>
      </c>
      <c r="D1" s="219"/>
      <c r="E1" s="219"/>
      <c r="F1" s="219"/>
      <c r="G1" s="219"/>
      <c r="H1" s="219"/>
      <c r="I1" s="219"/>
      <c r="J1" s="219"/>
    </row>
    <row r="2" spans="1:10" ht="20" x14ac:dyDescent="0.3">
      <c r="A2" s="217" t="s">
        <v>160</v>
      </c>
      <c r="B2" s="220"/>
      <c r="C2" s="220"/>
      <c r="D2" s="220"/>
      <c r="E2" s="220"/>
      <c r="F2" s="220"/>
      <c r="G2" s="221"/>
      <c r="H2" s="221"/>
    </row>
    <row r="3" spans="1:10" ht="28" x14ac:dyDescent="0.3">
      <c r="A3" s="222" t="s">
        <v>161</v>
      </c>
      <c r="B3" s="222"/>
      <c r="C3" s="221"/>
      <c r="D3" s="221"/>
      <c r="E3" s="221"/>
      <c r="F3" s="221"/>
      <c r="G3" s="221"/>
      <c r="H3" s="221"/>
      <c r="I3" s="18" t="s">
        <v>8</v>
      </c>
      <c r="J3" s="18" t="s">
        <v>9</v>
      </c>
    </row>
    <row r="4" spans="1:10" ht="20" x14ac:dyDescent="0.3">
      <c r="A4" s="222" t="s">
        <v>172</v>
      </c>
      <c r="B4" s="223"/>
      <c r="I4" s="23">
        <v>12</v>
      </c>
      <c r="J4" s="224">
        <v>12</v>
      </c>
    </row>
    <row r="5" spans="1:10" ht="14" x14ac:dyDescent="0.3">
      <c r="A5" s="225"/>
    </row>
    <row r="6" spans="1:10" ht="42" x14ac:dyDescent="0.3">
      <c r="A6" s="226" t="s">
        <v>162</v>
      </c>
      <c r="B6" s="227" t="s">
        <v>163</v>
      </c>
      <c r="C6" s="227"/>
      <c r="D6" s="227" t="s">
        <v>164</v>
      </c>
      <c r="E6" s="227"/>
      <c r="F6" s="228" t="s">
        <v>165</v>
      </c>
      <c r="G6" s="229"/>
      <c r="H6" s="230" t="s">
        <v>166</v>
      </c>
      <c r="I6" s="230"/>
      <c r="J6" s="231" t="s">
        <v>12</v>
      </c>
    </row>
    <row r="7" spans="1:10" s="236" customFormat="1" ht="14.5" thickBot="1" x14ac:dyDescent="0.35">
      <c r="A7" s="232"/>
      <c r="B7" s="165" t="s">
        <v>167</v>
      </c>
      <c r="C7" s="165" t="s">
        <v>168</v>
      </c>
      <c r="D7" s="165" t="s">
        <v>167</v>
      </c>
      <c r="E7" s="165" t="s">
        <v>168</v>
      </c>
      <c r="F7" s="165" t="s">
        <v>167</v>
      </c>
      <c r="G7" s="165" t="s">
        <v>168</v>
      </c>
      <c r="H7" s="233" t="s">
        <v>167</v>
      </c>
      <c r="I7" s="234" t="s">
        <v>168</v>
      </c>
      <c r="J7" s="235"/>
    </row>
    <row r="8" spans="1:10" ht="42.5" thickTop="1" x14ac:dyDescent="0.3">
      <c r="A8" s="237" t="s">
        <v>169</v>
      </c>
      <c r="B8" s="238">
        <v>15</v>
      </c>
      <c r="C8" s="238">
        <v>12</v>
      </c>
      <c r="D8" s="238">
        <v>15</v>
      </c>
      <c r="E8" s="238">
        <v>33</v>
      </c>
      <c r="F8" s="238">
        <v>21</v>
      </c>
      <c r="G8" s="238">
        <v>32</v>
      </c>
      <c r="H8" s="239">
        <v>51</v>
      </c>
      <c r="I8" s="239">
        <v>77</v>
      </c>
      <c r="J8" s="240">
        <v>128</v>
      </c>
    </row>
    <row r="9" spans="1:10" ht="29.5" thickBot="1" x14ac:dyDescent="0.4">
      <c r="A9" s="241" t="s">
        <v>170</v>
      </c>
      <c r="B9" s="242">
        <v>12</v>
      </c>
      <c r="C9" s="242">
        <v>11</v>
      </c>
      <c r="D9" s="242">
        <v>11</v>
      </c>
      <c r="E9" s="242">
        <v>29</v>
      </c>
      <c r="F9" s="242">
        <v>19</v>
      </c>
      <c r="G9" s="242">
        <v>31</v>
      </c>
      <c r="H9" s="243">
        <v>42</v>
      </c>
      <c r="I9" s="244">
        <v>71</v>
      </c>
      <c r="J9" s="245">
        <v>113</v>
      </c>
    </row>
    <row r="10" spans="1:10" s="223" customFormat="1" ht="14.5" thickTop="1" x14ac:dyDescent="0.3">
      <c r="A10" s="61" t="s">
        <v>171</v>
      </c>
      <c r="B10" s="246"/>
      <c r="C10" s="218"/>
      <c r="D10" s="246"/>
      <c r="E10" s="247"/>
      <c r="I10" s="247"/>
      <c r="J10" s="64"/>
    </row>
    <row r="11" spans="1:10" s="223" customFormat="1" ht="14" x14ac:dyDescent="0.3">
      <c r="C11" s="218"/>
      <c r="D11" s="218"/>
      <c r="E11" s="218"/>
      <c r="F11" s="218"/>
      <c r="J11" s="247"/>
    </row>
    <row r="12" spans="1:10" s="250" customFormat="1" ht="14" x14ac:dyDescent="0.35">
      <c r="A12" s="62" t="s">
        <v>47</v>
      </c>
      <c r="B12" s="248" t="s">
        <v>49</v>
      </c>
      <c r="C12" s="249"/>
    </row>
    <row r="13" spans="1:10" s="250" customFormat="1" ht="14" x14ac:dyDescent="0.35">
      <c r="B13" s="251"/>
      <c r="C13" s="252"/>
    </row>
    <row r="14" spans="1:10" s="255" customFormat="1" ht="14" x14ac:dyDescent="0.35">
      <c r="A14" s="98" t="s">
        <v>160</v>
      </c>
      <c r="B14" s="253"/>
      <c r="C14" s="254"/>
    </row>
    <row r="15" spans="1:10" ht="14" x14ac:dyDescent="0.3"/>
    <row r="16" spans="1:10" ht="14.5" x14ac:dyDescent="0.3">
      <c r="A16" s="2" t="s">
        <v>2</v>
      </c>
    </row>
    <row r="17" spans="1:1" ht="14.5" x14ac:dyDescent="0.3">
      <c r="A17" s="102" t="s">
        <v>3</v>
      </c>
    </row>
    <row r="18" spans="1:1" ht="14" x14ac:dyDescent="0.3"/>
  </sheetData>
  <protectedRanges>
    <protectedRange sqref="B8:G9 B14" name="Range1"/>
  </protectedRanges>
  <mergeCells count="8">
    <mergeCell ref="B13:C13"/>
    <mergeCell ref="B14:C14"/>
    <mergeCell ref="B6:C6"/>
    <mergeCell ref="D6:E6"/>
    <mergeCell ref="F6:G6"/>
    <mergeCell ref="H6:I6"/>
    <mergeCell ref="J6:J7"/>
    <mergeCell ref="B12:C12"/>
  </mergeCells>
  <conditionalFormatting sqref="J4">
    <cfRule type="expression" dxfId="10" priority="1" stopIfTrue="1">
      <formula>(J4=I4)</formula>
    </cfRule>
  </conditionalFormatting>
  <hyperlinks>
    <hyperlink ref="B1" location="Cover!A1" display="Return to Cover Sheet" xr:uid="{872E14AB-D9B1-4E4F-87F7-068230A74C1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D6BFF-5C0F-4167-B224-80A4182BDA7E}">
  <dimension ref="A1:K46"/>
  <sheetViews>
    <sheetView workbookViewId="0"/>
  </sheetViews>
  <sheetFormatPr defaultColWidth="0" defaultRowHeight="0" zeroHeight="1" x14ac:dyDescent="0.35"/>
  <cols>
    <col min="1" max="1" width="55.1796875" style="223" customWidth="1"/>
    <col min="2" max="10" width="20.26953125" style="223" customWidth="1"/>
    <col min="11" max="11" width="9" style="223" customWidth="1"/>
    <col min="12" max="16384" width="9" style="223" hidden="1"/>
  </cols>
  <sheetData>
    <row r="1" spans="1:10" ht="20" x14ac:dyDescent="0.35">
      <c r="A1" s="217" t="s">
        <v>173</v>
      </c>
      <c r="B1" s="103" t="s">
        <v>5</v>
      </c>
      <c r="D1" s="219"/>
      <c r="E1" s="219"/>
      <c r="F1" s="219"/>
      <c r="G1" s="219"/>
      <c r="H1" s="219"/>
      <c r="I1" s="219"/>
    </row>
    <row r="2" spans="1:10" ht="20" x14ac:dyDescent="0.35">
      <c r="A2" s="217" t="s">
        <v>174</v>
      </c>
      <c r="B2" s="220"/>
      <c r="C2" s="220"/>
      <c r="D2" s="220"/>
      <c r="E2" s="220"/>
      <c r="F2" s="220"/>
      <c r="G2" s="220"/>
      <c r="H2" s="220"/>
      <c r="I2" s="220"/>
      <c r="J2" s="220"/>
    </row>
    <row r="3" spans="1:10" ht="20" x14ac:dyDescent="0.35">
      <c r="A3" s="222" t="s">
        <v>175</v>
      </c>
      <c r="B3" s="246"/>
      <c r="C3" s="246"/>
      <c r="D3" s="246"/>
      <c r="E3" s="246"/>
      <c r="F3" s="246"/>
    </row>
    <row r="4" spans="1:10" ht="28" x14ac:dyDescent="0.35">
      <c r="A4" s="17" t="s">
        <v>186</v>
      </c>
      <c r="B4" s="246"/>
      <c r="C4" s="246"/>
      <c r="D4" s="246"/>
      <c r="E4" s="246"/>
      <c r="F4" s="246"/>
      <c r="G4" s="18" t="s">
        <v>8</v>
      </c>
      <c r="H4" s="19" t="s">
        <v>9</v>
      </c>
      <c r="I4" s="20"/>
      <c r="J4" s="21"/>
    </row>
    <row r="5" spans="1:10" ht="14" x14ac:dyDescent="0.3">
      <c r="B5" s="64"/>
      <c r="C5" s="64"/>
      <c r="D5" s="64"/>
      <c r="E5" s="246"/>
      <c r="F5" s="246"/>
      <c r="G5" s="23">
        <v>132</v>
      </c>
      <c r="H5" s="24">
        <v>132</v>
      </c>
      <c r="I5" s="25"/>
      <c r="J5" s="14"/>
    </row>
    <row r="6" spans="1:10" ht="14" x14ac:dyDescent="0.35">
      <c r="A6" s="246"/>
      <c r="B6" s="246"/>
      <c r="C6" s="246"/>
      <c r="D6" s="246"/>
      <c r="E6" s="247"/>
    </row>
    <row r="7" spans="1:10" ht="42" x14ac:dyDescent="0.35">
      <c r="A7" s="256" t="s">
        <v>176</v>
      </c>
      <c r="B7" s="125" t="s">
        <v>177</v>
      </c>
      <c r="C7" s="125"/>
      <c r="D7" s="125"/>
      <c r="E7" s="125"/>
      <c r="F7" s="125"/>
      <c r="G7" s="125"/>
      <c r="H7" s="125"/>
      <c r="I7" s="125"/>
      <c r="J7" s="125"/>
    </row>
    <row r="8" spans="1:10" ht="14" x14ac:dyDescent="0.35">
      <c r="A8" s="257" t="s">
        <v>178</v>
      </c>
      <c r="B8" s="258" t="s">
        <v>122</v>
      </c>
      <c r="C8" s="258" t="s">
        <v>121</v>
      </c>
      <c r="D8" s="259" t="s">
        <v>26</v>
      </c>
      <c r="E8" s="260"/>
      <c r="F8" s="260"/>
      <c r="G8" s="261"/>
      <c r="H8" s="258" t="s">
        <v>27</v>
      </c>
      <c r="I8" s="262"/>
      <c r="J8" s="263" t="s">
        <v>12</v>
      </c>
    </row>
    <row r="9" spans="1:10" ht="42" x14ac:dyDescent="0.35">
      <c r="A9" s="264"/>
      <c r="B9" s="258"/>
      <c r="C9" s="258"/>
      <c r="D9" s="121" t="s">
        <v>179</v>
      </c>
      <c r="E9" s="121" t="s">
        <v>180</v>
      </c>
      <c r="F9" s="121" t="s">
        <v>181</v>
      </c>
      <c r="G9" s="121" t="s">
        <v>182</v>
      </c>
      <c r="H9" s="121" t="s">
        <v>181</v>
      </c>
      <c r="I9" s="121" t="s">
        <v>182</v>
      </c>
      <c r="J9" s="263"/>
    </row>
    <row r="10" spans="1:10" ht="14" x14ac:dyDescent="0.3">
      <c r="A10" s="265" t="s">
        <v>72</v>
      </c>
      <c r="B10" s="266">
        <v>0</v>
      </c>
      <c r="C10" s="266">
        <v>2</v>
      </c>
      <c r="D10" s="266">
        <v>24</v>
      </c>
      <c r="E10" s="266">
        <v>4</v>
      </c>
      <c r="F10" s="266">
        <v>13</v>
      </c>
      <c r="G10" s="266">
        <v>0</v>
      </c>
      <c r="H10" s="41">
        <v>0</v>
      </c>
      <c r="I10" s="41">
        <v>0</v>
      </c>
      <c r="J10" s="134">
        <v>43</v>
      </c>
    </row>
    <row r="11" spans="1:10" ht="14" x14ac:dyDescent="0.3">
      <c r="A11" s="265" t="s">
        <v>73</v>
      </c>
      <c r="B11" s="266">
        <v>9</v>
      </c>
      <c r="C11" s="266">
        <v>16</v>
      </c>
      <c r="D11" s="266">
        <v>145</v>
      </c>
      <c r="E11" s="266">
        <v>14</v>
      </c>
      <c r="F11" s="266">
        <v>161</v>
      </c>
      <c r="G11" s="266">
        <v>0</v>
      </c>
      <c r="H11" s="41">
        <v>0</v>
      </c>
      <c r="I11" s="41">
        <v>0</v>
      </c>
      <c r="J11" s="134">
        <v>345</v>
      </c>
    </row>
    <row r="12" spans="1:10" ht="14" x14ac:dyDescent="0.3">
      <c r="A12" s="265" t="s">
        <v>74</v>
      </c>
      <c r="B12" s="266">
        <v>0</v>
      </c>
      <c r="C12" s="266">
        <v>0</v>
      </c>
      <c r="D12" s="266">
        <v>11</v>
      </c>
      <c r="E12" s="266">
        <v>2</v>
      </c>
      <c r="F12" s="266">
        <v>1</v>
      </c>
      <c r="G12" s="266">
        <v>0</v>
      </c>
      <c r="H12" s="41">
        <v>0</v>
      </c>
      <c r="I12" s="41">
        <v>0</v>
      </c>
      <c r="J12" s="134">
        <v>14</v>
      </c>
    </row>
    <row r="13" spans="1:10" ht="14" x14ac:dyDescent="0.3">
      <c r="A13" s="265" t="s">
        <v>75</v>
      </c>
      <c r="B13" s="266">
        <v>0</v>
      </c>
      <c r="C13" s="266">
        <v>0</v>
      </c>
      <c r="D13" s="266">
        <v>4</v>
      </c>
      <c r="E13" s="266">
        <v>0</v>
      </c>
      <c r="F13" s="266">
        <v>3</v>
      </c>
      <c r="G13" s="266">
        <v>0</v>
      </c>
      <c r="H13" s="41">
        <v>0</v>
      </c>
      <c r="I13" s="41">
        <v>0</v>
      </c>
      <c r="J13" s="134">
        <v>7</v>
      </c>
    </row>
    <row r="14" spans="1:10" ht="14" x14ac:dyDescent="0.3">
      <c r="A14" s="265" t="s">
        <v>76</v>
      </c>
      <c r="B14" s="266">
        <v>0</v>
      </c>
      <c r="C14" s="266">
        <v>0</v>
      </c>
      <c r="D14" s="266">
        <v>0</v>
      </c>
      <c r="E14" s="266">
        <v>0</v>
      </c>
      <c r="F14" s="266">
        <v>1</v>
      </c>
      <c r="G14" s="266">
        <v>0</v>
      </c>
      <c r="H14" s="41">
        <v>0</v>
      </c>
      <c r="I14" s="41">
        <v>0</v>
      </c>
      <c r="J14" s="134">
        <v>1</v>
      </c>
    </row>
    <row r="15" spans="1:10" ht="14" x14ac:dyDescent="0.3">
      <c r="A15" s="265" t="s">
        <v>77</v>
      </c>
      <c r="B15" s="266">
        <v>0</v>
      </c>
      <c r="C15" s="266">
        <v>0</v>
      </c>
      <c r="D15" s="266">
        <v>1</v>
      </c>
      <c r="E15" s="266">
        <v>0</v>
      </c>
      <c r="F15" s="266">
        <v>4</v>
      </c>
      <c r="G15" s="266">
        <v>0</v>
      </c>
      <c r="H15" s="41">
        <v>0</v>
      </c>
      <c r="I15" s="41">
        <v>0</v>
      </c>
      <c r="J15" s="134">
        <v>5</v>
      </c>
    </row>
    <row r="16" spans="1:10" ht="14" x14ac:dyDescent="0.3">
      <c r="A16" s="267" t="s">
        <v>78</v>
      </c>
      <c r="B16" s="266">
        <v>3</v>
      </c>
      <c r="C16" s="266">
        <v>41</v>
      </c>
      <c r="D16" s="266">
        <v>91</v>
      </c>
      <c r="E16" s="266">
        <v>82</v>
      </c>
      <c r="F16" s="266">
        <v>313</v>
      </c>
      <c r="G16" s="266">
        <v>5</v>
      </c>
      <c r="H16" s="41">
        <v>0</v>
      </c>
      <c r="I16" s="41">
        <v>0</v>
      </c>
      <c r="J16" s="134">
        <v>535</v>
      </c>
    </row>
    <row r="17" spans="1:10" ht="14" x14ac:dyDescent="0.3">
      <c r="A17" s="265" t="s">
        <v>79</v>
      </c>
      <c r="B17" s="266">
        <v>7</v>
      </c>
      <c r="C17" s="266">
        <v>13</v>
      </c>
      <c r="D17" s="266">
        <v>38</v>
      </c>
      <c r="E17" s="266">
        <v>17</v>
      </c>
      <c r="F17" s="266">
        <v>85</v>
      </c>
      <c r="G17" s="266">
        <v>1</v>
      </c>
      <c r="H17" s="41">
        <v>0</v>
      </c>
      <c r="I17" s="41">
        <v>0</v>
      </c>
      <c r="J17" s="134">
        <v>161</v>
      </c>
    </row>
    <row r="18" spans="1:10" ht="14" x14ac:dyDescent="0.3">
      <c r="A18" s="265" t="s">
        <v>80</v>
      </c>
      <c r="B18" s="266">
        <v>0</v>
      </c>
      <c r="C18" s="266">
        <v>0</v>
      </c>
      <c r="D18" s="266">
        <v>0</v>
      </c>
      <c r="E18" s="266">
        <v>0</v>
      </c>
      <c r="F18" s="266">
        <v>0</v>
      </c>
      <c r="G18" s="266">
        <v>0</v>
      </c>
      <c r="H18" s="41">
        <v>0</v>
      </c>
      <c r="I18" s="41">
        <v>0</v>
      </c>
      <c r="J18" s="134">
        <v>0</v>
      </c>
    </row>
    <row r="19" spans="1:10" ht="14" x14ac:dyDescent="0.3">
      <c r="A19" s="265" t="s">
        <v>81</v>
      </c>
      <c r="B19" s="266">
        <v>0</v>
      </c>
      <c r="C19" s="266">
        <v>0</v>
      </c>
      <c r="D19" s="266">
        <v>0</v>
      </c>
      <c r="E19" s="266">
        <v>0</v>
      </c>
      <c r="F19" s="266">
        <v>0</v>
      </c>
      <c r="G19" s="266">
        <v>0</v>
      </c>
      <c r="H19" s="41">
        <v>0</v>
      </c>
      <c r="I19" s="41">
        <v>0</v>
      </c>
      <c r="J19" s="134">
        <v>0</v>
      </c>
    </row>
    <row r="20" spans="1:10" ht="14" x14ac:dyDescent="0.3">
      <c r="A20" s="265" t="s">
        <v>149</v>
      </c>
      <c r="B20" s="266">
        <v>0</v>
      </c>
      <c r="C20" s="266">
        <v>1</v>
      </c>
      <c r="D20" s="266">
        <v>4</v>
      </c>
      <c r="E20" s="266">
        <v>0</v>
      </c>
      <c r="F20" s="266">
        <v>8</v>
      </c>
      <c r="G20" s="266">
        <v>0</v>
      </c>
      <c r="H20" s="41">
        <v>0</v>
      </c>
      <c r="I20" s="41">
        <v>0</v>
      </c>
      <c r="J20" s="134">
        <v>13</v>
      </c>
    </row>
    <row r="21" spans="1:10" ht="14" x14ac:dyDescent="0.3">
      <c r="A21" s="53" t="s">
        <v>12</v>
      </c>
      <c r="B21" s="73">
        <v>19</v>
      </c>
      <c r="C21" s="73">
        <v>73</v>
      </c>
      <c r="D21" s="73">
        <v>318</v>
      </c>
      <c r="E21" s="73">
        <v>119</v>
      </c>
      <c r="F21" s="73">
        <v>589</v>
      </c>
      <c r="G21" s="73">
        <v>6</v>
      </c>
      <c r="H21" s="73">
        <v>0</v>
      </c>
      <c r="I21" s="73">
        <v>0</v>
      </c>
      <c r="J21" s="73">
        <v>1124</v>
      </c>
    </row>
    <row r="22" spans="1:10" ht="14" x14ac:dyDescent="0.35">
      <c r="A22" s="61" t="s">
        <v>183</v>
      </c>
      <c r="B22" s="59"/>
      <c r="C22" s="14"/>
      <c r="D22" s="14"/>
      <c r="E22" s="14"/>
      <c r="F22" s="14"/>
      <c r="G22" s="14"/>
      <c r="H22" s="14"/>
    </row>
    <row r="23" spans="1:10" ht="14" x14ac:dyDescent="0.35">
      <c r="A23" s="268"/>
      <c r="B23" s="59"/>
      <c r="C23" s="14"/>
      <c r="D23" s="14"/>
      <c r="E23" s="14"/>
      <c r="F23" s="14"/>
      <c r="G23" s="14"/>
      <c r="H23" s="14"/>
      <c r="I23" s="14"/>
      <c r="J23" s="14"/>
    </row>
    <row r="24" spans="1:10" ht="42" x14ac:dyDescent="0.35">
      <c r="A24" s="256" t="s">
        <v>184</v>
      </c>
      <c r="B24" s="125" t="s">
        <v>177</v>
      </c>
      <c r="C24" s="125"/>
      <c r="D24" s="125"/>
      <c r="E24" s="125"/>
      <c r="F24" s="125"/>
      <c r="G24" s="125"/>
      <c r="H24" s="125"/>
      <c r="I24" s="125"/>
      <c r="J24" s="125"/>
    </row>
    <row r="25" spans="1:10" ht="14" x14ac:dyDescent="0.35">
      <c r="A25" s="258" t="s">
        <v>178</v>
      </c>
      <c r="B25" s="258" t="s">
        <v>122</v>
      </c>
      <c r="C25" s="258" t="s">
        <v>121</v>
      </c>
      <c r="D25" s="258" t="s">
        <v>26</v>
      </c>
      <c r="E25" s="262"/>
      <c r="F25" s="262"/>
      <c r="G25" s="262"/>
      <c r="H25" s="258" t="s">
        <v>27</v>
      </c>
      <c r="I25" s="262"/>
      <c r="J25" s="263" t="s">
        <v>12</v>
      </c>
    </row>
    <row r="26" spans="1:10" ht="42" x14ac:dyDescent="0.35">
      <c r="A26" s="258"/>
      <c r="B26" s="258"/>
      <c r="C26" s="258"/>
      <c r="D26" s="121" t="s">
        <v>179</v>
      </c>
      <c r="E26" s="121" t="s">
        <v>180</v>
      </c>
      <c r="F26" s="121" t="s">
        <v>181</v>
      </c>
      <c r="G26" s="121" t="s">
        <v>182</v>
      </c>
      <c r="H26" s="121" t="s">
        <v>181</v>
      </c>
      <c r="I26" s="121" t="s">
        <v>182</v>
      </c>
      <c r="J26" s="263"/>
    </row>
    <row r="27" spans="1:10" ht="14" x14ac:dyDescent="0.3">
      <c r="A27" s="265" t="s">
        <v>72</v>
      </c>
      <c r="B27" s="266">
        <v>6</v>
      </c>
      <c r="C27" s="266">
        <v>27</v>
      </c>
      <c r="D27" s="266">
        <v>20</v>
      </c>
      <c r="E27" s="266">
        <v>6</v>
      </c>
      <c r="F27" s="266">
        <v>115</v>
      </c>
      <c r="G27" s="266">
        <v>0</v>
      </c>
      <c r="H27" s="41">
        <v>0</v>
      </c>
      <c r="I27" s="41">
        <v>0</v>
      </c>
      <c r="J27" s="134">
        <v>174</v>
      </c>
    </row>
    <row r="28" spans="1:10" ht="14" x14ac:dyDescent="0.3">
      <c r="A28" s="265" t="s">
        <v>73</v>
      </c>
      <c r="B28" s="266">
        <v>60</v>
      </c>
      <c r="C28" s="266">
        <v>387</v>
      </c>
      <c r="D28" s="266">
        <v>104</v>
      </c>
      <c r="E28" s="266">
        <v>55</v>
      </c>
      <c r="F28" s="266">
        <v>1096</v>
      </c>
      <c r="G28" s="266">
        <v>0</v>
      </c>
      <c r="H28" s="41">
        <v>0</v>
      </c>
      <c r="I28" s="41">
        <v>0</v>
      </c>
      <c r="J28" s="134">
        <v>1702</v>
      </c>
    </row>
    <row r="29" spans="1:10" ht="14" x14ac:dyDescent="0.3">
      <c r="A29" s="265" t="s">
        <v>74</v>
      </c>
      <c r="B29" s="266">
        <v>0</v>
      </c>
      <c r="C29" s="266">
        <v>1</v>
      </c>
      <c r="D29" s="266">
        <v>1</v>
      </c>
      <c r="E29" s="266">
        <v>0</v>
      </c>
      <c r="F29" s="266">
        <v>7</v>
      </c>
      <c r="G29" s="266">
        <v>0</v>
      </c>
      <c r="H29" s="41">
        <v>0</v>
      </c>
      <c r="I29" s="41">
        <v>0</v>
      </c>
      <c r="J29" s="134">
        <v>9</v>
      </c>
    </row>
    <row r="30" spans="1:10" ht="14" x14ac:dyDescent="0.3">
      <c r="A30" s="265" t="s">
        <v>75</v>
      </c>
      <c r="B30" s="266">
        <v>1</v>
      </c>
      <c r="C30" s="266">
        <v>1</v>
      </c>
      <c r="D30" s="266">
        <v>3</v>
      </c>
      <c r="E30" s="266">
        <v>1</v>
      </c>
      <c r="F30" s="266">
        <v>20</v>
      </c>
      <c r="G30" s="266">
        <v>0</v>
      </c>
      <c r="H30" s="41">
        <v>0</v>
      </c>
      <c r="I30" s="41">
        <v>0</v>
      </c>
      <c r="J30" s="134">
        <v>26</v>
      </c>
    </row>
    <row r="31" spans="1:10" ht="14" x14ac:dyDescent="0.3">
      <c r="A31" s="265" t="s">
        <v>76</v>
      </c>
      <c r="B31" s="266">
        <v>0</v>
      </c>
      <c r="C31" s="266">
        <v>0</v>
      </c>
      <c r="D31" s="266">
        <v>1</v>
      </c>
      <c r="E31" s="266">
        <v>1</v>
      </c>
      <c r="F31" s="266">
        <v>3</v>
      </c>
      <c r="G31" s="266">
        <v>0</v>
      </c>
      <c r="H31" s="41">
        <v>0</v>
      </c>
      <c r="I31" s="41">
        <v>0</v>
      </c>
      <c r="J31" s="134">
        <v>5</v>
      </c>
    </row>
    <row r="32" spans="1:10" ht="14" x14ac:dyDescent="0.3">
      <c r="A32" s="265" t="s">
        <v>77</v>
      </c>
      <c r="B32" s="266">
        <v>18</v>
      </c>
      <c r="C32" s="266">
        <v>99</v>
      </c>
      <c r="D32" s="266">
        <v>8</v>
      </c>
      <c r="E32" s="266">
        <v>4</v>
      </c>
      <c r="F32" s="266">
        <v>69</v>
      </c>
      <c r="G32" s="266">
        <v>0</v>
      </c>
      <c r="H32" s="41">
        <v>0</v>
      </c>
      <c r="I32" s="41">
        <v>0</v>
      </c>
      <c r="J32" s="134">
        <v>198</v>
      </c>
    </row>
    <row r="33" spans="1:10" ht="14" x14ac:dyDescent="0.3">
      <c r="A33" s="265" t="s">
        <v>78</v>
      </c>
      <c r="B33" s="266">
        <v>1</v>
      </c>
      <c r="C33" s="266">
        <v>8</v>
      </c>
      <c r="D33" s="266">
        <v>1</v>
      </c>
      <c r="E33" s="266">
        <v>0</v>
      </c>
      <c r="F33" s="266">
        <v>52</v>
      </c>
      <c r="G33" s="266">
        <v>1</v>
      </c>
      <c r="H33" s="41">
        <v>0</v>
      </c>
      <c r="I33" s="41">
        <v>0</v>
      </c>
      <c r="J33" s="134">
        <v>63</v>
      </c>
    </row>
    <row r="34" spans="1:10" ht="14" x14ac:dyDescent="0.3">
      <c r="A34" s="265" t="s">
        <v>79</v>
      </c>
      <c r="B34" s="266">
        <v>3</v>
      </c>
      <c r="C34" s="266">
        <v>16</v>
      </c>
      <c r="D34" s="266">
        <v>8</v>
      </c>
      <c r="E34" s="266">
        <v>0</v>
      </c>
      <c r="F34" s="266">
        <v>21</v>
      </c>
      <c r="G34" s="266">
        <v>0</v>
      </c>
      <c r="H34" s="41">
        <v>0</v>
      </c>
      <c r="I34" s="41">
        <v>0</v>
      </c>
      <c r="J34" s="134">
        <v>48</v>
      </c>
    </row>
    <row r="35" spans="1:10" ht="14" x14ac:dyDescent="0.3">
      <c r="A35" s="265" t="s">
        <v>80</v>
      </c>
      <c r="B35" s="266">
        <v>0</v>
      </c>
      <c r="C35" s="266">
        <v>0</v>
      </c>
      <c r="D35" s="266">
        <v>0</v>
      </c>
      <c r="E35" s="266">
        <v>0</v>
      </c>
      <c r="F35" s="266">
        <v>0</v>
      </c>
      <c r="G35" s="266">
        <v>0</v>
      </c>
      <c r="H35" s="41">
        <v>0</v>
      </c>
      <c r="I35" s="41">
        <v>0</v>
      </c>
      <c r="J35" s="134">
        <v>0</v>
      </c>
    </row>
    <row r="36" spans="1:10" ht="14" x14ac:dyDescent="0.3">
      <c r="A36" s="265" t="s">
        <v>81</v>
      </c>
      <c r="B36" s="266">
        <v>0</v>
      </c>
      <c r="C36" s="266">
        <v>0</v>
      </c>
      <c r="D36" s="266">
        <v>0</v>
      </c>
      <c r="E36" s="266">
        <v>0</v>
      </c>
      <c r="F36" s="266">
        <v>0</v>
      </c>
      <c r="G36" s="266">
        <v>0</v>
      </c>
      <c r="H36" s="41">
        <v>0</v>
      </c>
      <c r="I36" s="41">
        <v>0</v>
      </c>
      <c r="J36" s="134">
        <v>0</v>
      </c>
    </row>
    <row r="37" spans="1:10" ht="14" x14ac:dyDescent="0.3">
      <c r="A37" s="265" t="s">
        <v>149</v>
      </c>
      <c r="B37" s="266">
        <v>0</v>
      </c>
      <c r="C37" s="266">
        <v>5</v>
      </c>
      <c r="D37" s="266">
        <v>2</v>
      </c>
      <c r="E37" s="266">
        <v>2</v>
      </c>
      <c r="F37" s="266">
        <v>12</v>
      </c>
      <c r="G37" s="266">
        <v>0</v>
      </c>
      <c r="H37" s="41">
        <v>0</v>
      </c>
      <c r="I37" s="41">
        <v>0</v>
      </c>
      <c r="J37" s="134">
        <v>21</v>
      </c>
    </row>
    <row r="38" spans="1:10" ht="14" x14ac:dyDescent="0.3">
      <c r="A38" s="53" t="s">
        <v>12</v>
      </c>
      <c r="B38" s="73">
        <v>89</v>
      </c>
      <c r="C38" s="73">
        <v>544</v>
      </c>
      <c r="D38" s="73">
        <v>148</v>
      </c>
      <c r="E38" s="73">
        <v>69</v>
      </c>
      <c r="F38" s="73">
        <v>1395</v>
      </c>
      <c r="G38" s="73">
        <v>1</v>
      </c>
      <c r="H38" s="73">
        <v>0</v>
      </c>
      <c r="I38" s="73">
        <v>0</v>
      </c>
      <c r="J38" s="134">
        <v>2246</v>
      </c>
    </row>
    <row r="39" spans="1:10" ht="14" x14ac:dyDescent="0.35">
      <c r="G39" s="14" t="s">
        <v>185</v>
      </c>
      <c r="H39" s="14"/>
    </row>
    <row r="40" spans="1:10" s="250" customFormat="1" ht="14" x14ac:dyDescent="0.35">
      <c r="A40" s="62" t="s">
        <v>47</v>
      </c>
      <c r="B40" s="90" t="s">
        <v>48</v>
      </c>
      <c r="C40" s="92" t="s">
        <v>49</v>
      </c>
      <c r="D40" s="92"/>
    </row>
    <row r="41" spans="1:10" s="250" customFormat="1" ht="14" x14ac:dyDescent="0.35">
      <c r="B41" s="95" t="s">
        <v>50</v>
      </c>
      <c r="C41" s="97"/>
      <c r="D41" s="97"/>
    </row>
    <row r="42" spans="1:10" s="255" customFormat="1" ht="100.15" customHeight="1" x14ac:dyDescent="0.35">
      <c r="A42" s="98" t="s">
        <v>174</v>
      </c>
      <c r="B42" s="269" t="s">
        <v>52</v>
      </c>
      <c r="C42" s="100">
        <v>3370</v>
      </c>
      <c r="D42" s="100"/>
    </row>
    <row r="43" spans="1:10" ht="14" x14ac:dyDescent="0.35"/>
    <row r="44" spans="1:10" ht="14.5" x14ac:dyDescent="0.35">
      <c r="A44" s="2" t="s">
        <v>2</v>
      </c>
    </row>
    <row r="45" spans="1:10" ht="14.5" x14ac:dyDescent="0.35">
      <c r="A45" s="102" t="s">
        <v>3</v>
      </c>
    </row>
    <row r="46" spans="1:10" ht="14" x14ac:dyDescent="0.35"/>
  </sheetData>
  <protectedRanges>
    <protectedRange sqref="B42" name="Range2"/>
    <protectedRange sqref="B10:I20 B27:I37 C42" name="Range1"/>
  </protectedRanges>
  <mergeCells count="17">
    <mergeCell ref="C40:D40"/>
    <mergeCell ref="C41:D41"/>
    <mergeCell ref="C42:D42"/>
    <mergeCell ref="B24:J24"/>
    <mergeCell ref="A25:A26"/>
    <mergeCell ref="B25:B26"/>
    <mergeCell ref="C25:C26"/>
    <mergeCell ref="D25:G25"/>
    <mergeCell ref="H25:I25"/>
    <mergeCell ref="J25:J26"/>
    <mergeCell ref="B7:J7"/>
    <mergeCell ref="A8:A9"/>
    <mergeCell ref="B8:B9"/>
    <mergeCell ref="C8:C9"/>
    <mergeCell ref="D8:G8"/>
    <mergeCell ref="H8:I8"/>
    <mergeCell ref="J8:J9"/>
  </mergeCells>
  <conditionalFormatting sqref="H5">
    <cfRule type="expression" dxfId="9" priority="1" stopIfTrue="1">
      <formula>(H5=G5)</formula>
    </cfRule>
  </conditionalFormatting>
  <dataValidations count="1">
    <dataValidation type="list" allowBlank="1" showInputMessage="1" showErrorMessage="1" sqref="B42:B45" xr:uid="{489981CB-B8B6-442F-B8DC-EAE96541588F}">
      <formula1>"Whole population count, Sample"</formula1>
    </dataValidation>
  </dataValidations>
  <hyperlinks>
    <hyperlink ref="B1" location="Cover!A1" display="Return to Cover Sheet" xr:uid="{EE150A97-5364-48A0-A419-8AA48EB7B5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1995-4F39-4170-8F35-7E7844F30A62}">
  <dimension ref="A1:K122"/>
  <sheetViews>
    <sheetView workbookViewId="0">
      <selection activeCell="A3" sqref="A3:J3"/>
    </sheetView>
  </sheetViews>
  <sheetFormatPr defaultColWidth="0" defaultRowHeight="0" zeroHeight="1" x14ac:dyDescent="0.35"/>
  <cols>
    <col min="1" max="1" width="55.1796875" style="59" customWidth="1"/>
    <col min="2" max="8" width="20.26953125" style="59" customWidth="1"/>
    <col min="9" max="9" width="28.1796875" style="59" bestFit="1" customWidth="1"/>
    <col min="10" max="10" width="20.26953125" style="59" customWidth="1"/>
    <col min="11" max="11" width="9" style="59" customWidth="1"/>
    <col min="12" max="16384" width="9" style="59" hidden="1"/>
  </cols>
  <sheetData>
    <row r="1" spans="1:10" ht="20" x14ac:dyDescent="0.35">
      <c r="A1" s="217" t="s">
        <v>173</v>
      </c>
      <c r="B1" s="103" t="s">
        <v>5</v>
      </c>
      <c r="D1" s="270"/>
      <c r="E1" s="270"/>
      <c r="F1" s="270"/>
      <c r="G1" s="270"/>
      <c r="H1" s="270"/>
      <c r="I1" s="270"/>
    </row>
    <row r="2" spans="1:10" ht="20" x14ac:dyDescent="0.35">
      <c r="A2" s="159" t="s">
        <v>187</v>
      </c>
      <c r="B2" s="105"/>
      <c r="C2" s="105"/>
      <c r="D2" s="105"/>
      <c r="E2" s="105"/>
      <c r="F2" s="105"/>
      <c r="G2" s="105"/>
      <c r="H2" s="105"/>
      <c r="I2" s="105"/>
      <c r="J2" s="105"/>
    </row>
    <row r="3" spans="1:10" ht="41.5" customHeight="1" x14ac:dyDescent="0.35">
      <c r="A3" s="271" t="s">
        <v>188</v>
      </c>
      <c r="B3" s="272"/>
      <c r="C3" s="272"/>
      <c r="D3" s="272"/>
      <c r="E3" s="272"/>
      <c r="F3" s="272"/>
      <c r="G3" s="272"/>
      <c r="H3" s="272"/>
      <c r="I3" s="272"/>
      <c r="J3" s="272"/>
    </row>
    <row r="4" spans="1:10" ht="28" x14ac:dyDescent="0.35">
      <c r="A4" s="273" t="s">
        <v>198</v>
      </c>
      <c r="B4" s="14"/>
      <c r="D4" s="14"/>
      <c r="E4" s="14"/>
      <c r="F4" s="14"/>
      <c r="G4" s="18" t="s">
        <v>8</v>
      </c>
      <c r="H4" s="18" t="s">
        <v>9</v>
      </c>
      <c r="I4" s="274"/>
      <c r="J4" s="274"/>
    </row>
    <row r="5" spans="1:10" ht="14" x14ac:dyDescent="0.35">
      <c r="A5" s="14"/>
      <c r="B5" s="246"/>
      <c r="C5" s="14"/>
      <c r="D5" s="14"/>
      <c r="E5" s="14"/>
      <c r="F5" s="14"/>
      <c r="G5" s="23">
        <v>386</v>
      </c>
      <c r="H5" s="224">
        <v>386</v>
      </c>
      <c r="I5" s="275"/>
      <c r="J5" s="275"/>
    </row>
    <row r="6" spans="1:10" ht="14" x14ac:dyDescent="0.35">
      <c r="A6" s="14"/>
      <c r="C6" s="14"/>
      <c r="D6" s="14"/>
    </row>
    <row r="7" spans="1:10" ht="42" x14ac:dyDescent="0.35">
      <c r="A7" s="256" t="s">
        <v>189</v>
      </c>
      <c r="B7" s="125" t="s">
        <v>177</v>
      </c>
      <c r="C7" s="125"/>
      <c r="D7" s="125"/>
      <c r="E7" s="125"/>
      <c r="F7" s="125"/>
      <c r="G7" s="125"/>
      <c r="H7" s="125"/>
      <c r="I7" s="125"/>
      <c r="J7" s="125"/>
    </row>
    <row r="8" spans="1:10" ht="14" x14ac:dyDescent="0.35">
      <c r="A8" s="258" t="s">
        <v>178</v>
      </c>
      <c r="B8" s="258" t="s">
        <v>122</v>
      </c>
      <c r="C8" s="258" t="s">
        <v>121</v>
      </c>
      <c r="D8" s="259" t="s">
        <v>26</v>
      </c>
      <c r="E8" s="260"/>
      <c r="F8" s="260"/>
      <c r="G8" s="261"/>
      <c r="H8" s="258" t="s">
        <v>27</v>
      </c>
      <c r="I8" s="262"/>
      <c r="J8" s="263" t="s">
        <v>12</v>
      </c>
    </row>
    <row r="9" spans="1:10" ht="42" x14ac:dyDescent="0.35">
      <c r="A9" s="258"/>
      <c r="B9" s="258"/>
      <c r="C9" s="258"/>
      <c r="D9" s="121" t="s">
        <v>179</v>
      </c>
      <c r="E9" s="121" t="s">
        <v>180</v>
      </c>
      <c r="F9" s="121" t="s">
        <v>181</v>
      </c>
      <c r="G9" s="121" t="s">
        <v>182</v>
      </c>
      <c r="H9" s="121" t="s">
        <v>181</v>
      </c>
      <c r="I9" s="121" t="s">
        <v>182</v>
      </c>
      <c r="J9" s="263"/>
    </row>
    <row r="10" spans="1:10" ht="14" x14ac:dyDescent="0.3">
      <c r="A10" s="265" t="s">
        <v>72</v>
      </c>
      <c r="B10" s="276">
        <v>0</v>
      </c>
      <c r="C10" s="276">
        <v>1</v>
      </c>
      <c r="D10" s="276">
        <v>25</v>
      </c>
      <c r="E10" s="276">
        <v>1</v>
      </c>
      <c r="F10" s="276">
        <v>11</v>
      </c>
      <c r="G10" s="276">
        <v>0</v>
      </c>
      <c r="H10" s="41">
        <v>0</v>
      </c>
      <c r="I10" s="41">
        <v>0</v>
      </c>
      <c r="J10" s="277">
        <v>38</v>
      </c>
    </row>
    <row r="11" spans="1:10" ht="14" x14ac:dyDescent="0.3">
      <c r="A11" s="265" t="s">
        <v>73</v>
      </c>
      <c r="B11" s="276">
        <v>8</v>
      </c>
      <c r="C11" s="276">
        <v>14</v>
      </c>
      <c r="D11" s="276">
        <v>133</v>
      </c>
      <c r="E11" s="276">
        <v>10</v>
      </c>
      <c r="F11" s="276">
        <v>119</v>
      </c>
      <c r="G11" s="276">
        <v>0</v>
      </c>
      <c r="H11" s="41">
        <v>0</v>
      </c>
      <c r="I11" s="41">
        <v>0</v>
      </c>
      <c r="J11" s="277">
        <v>284</v>
      </c>
    </row>
    <row r="12" spans="1:10" ht="14" x14ac:dyDescent="0.3">
      <c r="A12" s="265" t="s">
        <v>74</v>
      </c>
      <c r="B12" s="276">
        <v>0</v>
      </c>
      <c r="C12" s="276">
        <v>0</v>
      </c>
      <c r="D12" s="276">
        <v>9</v>
      </c>
      <c r="E12" s="276">
        <v>2</v>
      </c>
      <c r="F12" s="276">
        <v>1</v>
      </c>
      <c r="G12" s="276">
        <v>0</v>
      </c>
      <c r="H12" s="41">
        <v>0</v>
      </c>
      <c r="I12" s="41">
        <v>0</v>
      </c>
      <c r="J12" s="277">
        <v>12</v>
      </c>
    </row>
    <row r="13" spans="1:10" ht="14" x14ac:dyDescent="0.3">
      <c r="A13" s="265" t="s">
        <v>75</v>
      </c>
      <c r="B13" s="276">
        <v>0</v>
      </c>
      <c r="C13" s="276">
        <v>0</v>
      </c>
      <c r="D13" s="276">
        <v>4</v>
      </c>
      <c r="E13" s="276">
        <v>0</v>
      </c>
      <c r="F13" s="276">
        <v>3</v>
      </c>
      <c r="G13" s="276">
        <v>0</v>
      </c>
      <c r="H13" s="41">
        <v>0</v>
      </c>
      <c r="I13" s="41">
        <v>0</v>
      </c>
      <c r="J13" s="277">
        <v>7</v>
      </c>
    </row>
    <row r="14" spans="1:10" ht="14" x14ac:dyDescent="0.3">
      <c r="A14" s="265" t="s">
        <v>76</v>
      </c>
      <c r="B14" s="276">
        <v>0</v>
      </c>
      <c r="C14" s="276">
        <v>0</v>
      </c>
      <c r="D14" s="276">
        <v>0</v>
      </c>
      <c r="E14" s="276">
        <v>0</v>
      </c>
      <c r="F14" s="276">
        <v>1</v>
      </c>
      <c r="G14" s="276">
        <v>0</v>
      </c>
      <c r="H14" s="41">
        <v>0</v>
      </c>
      <c r="I14" s="41">
        <v>0</v>
      </c>
      <c r="J14" s="277">
        <v>1</v>
      </c>
    </row>
    <row r="15" spans="1:10" ht="14" x14ac:dyDescent="0.3">
      <c r="A15" s="265" t="s">
        <v>77</v>
      </c>
      <c r="B15" s="276">
        <v>0</v>
      </c>
      <c r="C15" s="276">
        <v>0</v>
      </c>
      <c r="D15" s="276">
        <v>1</v>
      </c>
      <c r="E15" s="276">
        <v>0</v>
      </c>
      <c r="F15" s="276">
        <v>3</v>
      </c>
      <c r="G15" s="276">
        <v>0</v>
      </c>
      <c r="H15" s="41">
        <v>0</v>
      </c>
      <c r="I15" s="41">
        <v>0</v>
      </c>
      <c r="J15" s="277">
        <v>4</v>
      </c>
    </row>
    <row r="16" spans="1:10" ht="14" x14ac:dyDescent="0.3">
      <c r="A16" s="265" t="s">
        <v>78</v>
      </c>
      <c r="B16" s="276">
        <v>3</v>
      </c>
      <c r="C16" s="276">
        <v>40</v>
      </c>
      <c r="D16" s="276">
        <v>92</v>
      </c>
      <c r="E16" s="276">
        <v>71</v>
      </c>
      <c r="F16" s="276">
        <v>307</v>
      </c>
      <c r="G16" s="276">
        <v>5</v>
      </c>
      <c r="H16" s="41">
        <v>0</v>
      </c>
      <c r="I16" s="41">
        <v>0</v>
      </c>
      <c r="J16" s="277">
        <v>518</v>
      </c>
    </row>
    <row r="17" spans="1:10" ht="14" x14ac:dyDescent="0.3">
      <c r="A17" s="265" t="s">
        <v>79</v>
      </c>
      <c r="B17" s="276">
        <v>7</v>
      </c>
      <c r="C17" s="276">
        <v>13</v>
      </c>
      <c r="D17" s="276">
        <v>37</v>
      </c>
      <c r="E17" s="276">
        <v>14</v>
      </c>
      <c r="F17" s="276">
        <v>78</v>
      </c>
      <c r="G17" s="276">
        <v>1</v>
      </c>
      <c r="H17" s="41">
        <v>0</v>
      </c>
      <c r="I17" s="41">
        <v>0</v>
      </c>
      <c r="J17" s="277">
        <v>150</v>
      </c>
    </row>
    <row r="18" spans="1:10" ht="14" x14ac:dyDescent="0.3">
      <c r="A18" s="265" t="s">
        <v>80</v>
      </c>
      <c r="B18" s="276">
        <v>0</v>
      </c>
      <c r="C18" s="276">
        <v>0</v>
      </c>
      <c r="D18" s="276">
        <v>0</v>
      </c>
      <c r="E18" s="276">
        <v>0</v>
      </c>
      <c r="F18" s="276">
        <v>0</v>
      </c>
      <c r="G18" s="276">
        <v>0</v>
      </c>
      <c r="H18" s="41">
        <v>0</v>
      </c>
      <c r="I18" s="41">
        <v>0</v>
      </c>
      <c r="J18" s="277">
        <v>0</v>
      </c>
    </row>
    <row r="19" spans="1:10" ht="14" x14ac:dyDescent="0.3">
      <c r="A19" s="265" t="s">
        <v>81</v>
      </c>
      <c r="B19" s="276">
        <v>0</v>
      </c>
      <c r="C19" s="276">
        <v>0</v>
      </c>
      <c r="D19" s="276">
        <v>0</v>
      </c>
      <c r="E19" s="276">
        <v>0</v>
      </c>
      <c r="F19" s="276">
        <v>0</v>
      </c>
      <c r="G19" s="276">
        <v>0</v>
      </c>
      <c r="H19" s="41">
        <v>0</v>
      </c>
      <c r="I19" s="41">
        <v>0</v>
      </c>
      <c r="J19" s="277">
        <v>0</v>
      </c>
    </row>
    <row r="20" spans="1:10" ht="14.5" thickBot="1" x14ac:dyDescent="0.35">
      <c r="A20" s="265" t="s">
        <v>149</v>
      </c>
      <c r="B20" s="276">
        <v>0</v>
      </c>
      <c r="C20" s="276">
        <v>1</v>
      </c>
      <c r="D20" s="276">
        <v>3</v>
      </c>
      <c r="E20" s="276">
        <v>0</v>
      </c>
      <c r="F20" s="276">
        <v>8</v>
      </c>
      <c r="G20" s="276">
        <v>0</v>
      </c>
      <c r="H20" s="41">
        <v>0</v>
      </c>
      <c r="I20" s="41">
        <v>0</v>
      </c>
      <c r="J20" s="277">
        <v>12</v>
      </c>
    </row>
    <row r="21" spans="1:10" ht="15" thickTop="1" thickBot="1" x14ac:dyDescent="0.35">
      <c r="A21" s="53" t="s">
        <v>12</v>
      </c>
      <c r="B21" s="278">
        <v>18</v>
      </c>
      <c r="C21" s="278">
        <v>69</v>
      </c>
      <c r="D21" s="279">
        <v>304</v>
      </c>
      <c r="E21" s="280">
        <v>98</v>
      </c>
      <c r="F21" s="280">
        <v>531</v>
      </c>
      <c r="G21" s="281">
        <v>6</v>
      </c>
      <c r="H21" s="282">
        <v>0</v>
      </c>
      <c r="I21" s="283">
        <v>0</v>
      </c>
      <c r="J21" s="284">
        <v>1026</v>
      </c>
    </row>
    <row r="22" spans="1:10" ht="15" thickTop="1" thickBot="1" x14ac:dyDescent="0.35">
      <c r="A22" s="60"/>
      <c r="B22" s="285" t="s">
        <v>122</v>
      </c>
      <c r="C22" s="286" t="s">
        <v>121</v>
      </c>
      <c r="D22" s="287" t="s">
        <v>26</v>
      </c>
      <c r="E22" s="288"/>
      <c r="G22" s="289" t="s">
        <v>185</v>
      </c>
      <c r="J22" s="290" t="s">
        <v>12</v>
      </c>
    </row>
    <row r="23" spans="1:10" ht="14.5" thickBot="1" x14ac:dyDescent="0.35">
      <c r="A23" s="291" t="s">
        <v>190</v>
      </c>
      <c r="B23" s="123">
        <v>18</v>
      </c>
      <c r="C23" s="123">
        <v>69</v>
      </c>
      <c r="D23" s="123">
        <v>939</v>
      </c>
      <c r="E23" s="289"/>
      <c r="J23" s="292">
        <v>1026</v>
      </c>
    </row>
    <row r="24" spans="1:10" ht="14" x14ac:dyDescent="0.35">
      <c r="A24" s="61" t="s">
        <v>191</v>
      </c>
      <c r="C24" s="14"/>
    </row>
    <row r="25" spans="1:10" ht="14" x14ac:dyDescent="0.35">
      <c r="C25" s="14"/>
      <c r="H25" s="289"/>
      <c r="I25" s="289"/>
      <c r="J25" s="289"/>
    </row>
    <row r="26" spans="1:10" ht="42" x14ac:dyDescent="0.35">
      <c r="A26" s="256" t="s">
        <v>192</v>
      </c>
      <c r="B26" s="125" t="s">
        <v>177</v>
      </c>
      <c r="C26" s="125"/>
      <c r="D26" s="125"/>
      <c r="E26" s="125"/>
      <c r="F26" s="125"/>
      <c r="G26" s="125"/>
      <c r="H26" s="125"/>
      <c r="I26" s="125"/>
      <c r="J26" s="125"/>
    </row>
    <row r="27" spans="1:10" ht="14" x14ac:dyDescent="0.35">
      <c r="A27" s="258" t="s">
        <v>178</v>
      </c>
      <c r="B27" s="258" t="s">
        <v>122</v>
      </c>
      <c r="C27" s="258" t="s">
        <v>121</v>
      </c>
      <c r="D27" s="259" t="s">
        <v>26</v>
      </c>
      <c r="E27" s="260"/>
      <c r="F27" s="260"/>
      <c r="G27" s="261"/>
      <c r="H27" s="258" t="s">
        <v>27</v>
      </c>
      <c r="I27" s="262"/>
      <c r="J27" s="263" t="s">
        <v>12</v>
      </c>
    </row>
    <row r="28" spans="1:10" ht="42" x14ac:dyDescent="0.35">
      <c r="A28" s="258"/>
      <c r="B28" s="258"/>
      <c r="C28" s="258"/>
      <c r="D28" s="121" t="s">
        <v>179</v>
      </c>
      <c r="E28" s="121" t="s">
        <v>180</v>
      </c>
      <c r="F28" s="121" t="s">
        <v>181</v>
      </c>
      <c r="G28" s="121" t="s">
        <v>182</v>
      </c>
      <c r="H28" s="121" t="s">
        <v>181</v>
      </c>
      <c r="I28" s="121" t="s">
        <v>182</v>
      </c>
      <c r="J28" s="263"/>
    </row>
    <row r="29" spans="1:10" ht="14" x14ac:dyDescent="0.3">
      <c r="A29" s="265" t="s">
        <v>72</v>
      </c>
      <c r="B29" s="276">
        <v>2</v>
      </c>
      <c r="C29" s="276">
        <v>13</v>
      </c>
      <c r="D29" s="276">
        <v>18</v>
      </c>
      <c r="E29" s="276">
        <v>1</v>
      </c>
      <c r="F29" s="276">
        <v>66</v>
      </c>
      <c r="G29" s="276">
        <v>0</v>
      </c>
      <c r="H29" s="41">
        <v>0</v>
      </c>
      <c r="I29" s="41">
        <v>0</v>
      </c>
      <c r="J29" s="277">
        <v>100</v>
      </c>
    </row>
    <row r="30" spans="1:10" ht="14" x14ac:dyDescent="0.3">
      <c r="A30" s="265" t="s">
        <v>73</v>
      </c>
      <c r="B30" s="276">
        <v>33</v>
      </c>
      <c r="C30" s="276">
        <v>253</v>
      </c>
      <c r="D30" s="276">
        <v>85</v>
      </c>
      <c r="E30" s="276">
        <v>25</v>
      </c>
      <c r="F30" s="276">
        <v>623</v>
      </c>
      <c r="G30" s="276">
        <v>0</v>
      </c>
      <c r="H30" s="41">
        <v>0</v>
      </c>
      <c r="I30" s="41">
        <v>0</v>
      </c>
      <c r="J30" s="277">
        <v>1019</v>
      </c>
    </row>
    <row r="31" spans="1:10" ht="14" x14ac:dyDescent="0.3">
      <c r="A31" s="265" t="s">
        <v>74</v>
      </c>
      <c r="B31" s="276">
        <v>0</v>
      </c>
      <c r="C31" s="276">
        <v>1</v>
      </c>
      <c r="D31" s="276">
        <v>1</v>
      </c>
      <c r="E31" s="276">
        <v>0</v>
      </c>
      <c r="F31" s="276">
        <v>5</v>
      </c>
      <c r="G31" s="276">
        <v>0</v>
      </c>
      <c r="H31" s="41">
        <v>0</v>
      </c>
      <c r="I31" s="41">
        <v>0</v>
      </c>
      <c r="J31" s="277">
        <v>7</v>
      </c>
    </row>
    <row r="32" spans="1:10" ht="14" x14ac:dyDescent="0.3">
      <c r="A32" s="265" t="s">
        <v>75</v>
      </c>
      <c r="B32" s="276">
        <v>1</v>
      </c>
      <c r="C32" s="276">
        <v>0</v>
      </c>
      <c r="D32" s="276">
        <v>3</v>
      </c>
      <c r="E32" s="276">
        <v>1</v>
      </c>
      <c r="F32" s="276">
        <v>12</v>
      </c>
      <c r="G32" s="276">
        <v>0</v>
      </c>
      <c r="H32" s="41">
        <v>0</v>
      </c>
      <c r="I32" s="41">
        <v>0</v>
      </c>
      <c r="J32" s="277">
        <v>17</v>
      </c>
    </row>
    <row r="33" spans="1:10" ht="14" x14ac:dyDescent="0.3">
      <c r="A33" s="265" t="s">
        <v>76</v>
      </c>
      <c r="B33" s="276">
        <v>0</v>
      </c>
      <c r="C33" s="276">
        <v>0</v>
      </c>
      <c r="D33" s="276">
        <v>1</v>
      </c>
      <c r="E33" s="276">
        <v>1</v>
      </c>
      <c r="F33" s="276">
        <v>2</v>
      </c>
      <c r="G33" s="276">
        <v>0</v>
      </c>
      <c r="H33" s="41">
        <v>0</v>
      </c>
      <c r="I33" s="41">
        <v>0</v>
      </c>
      <c r="J33" s="277">
        <v>4</v>
      </c>
    </row>
    <row r="34" spans="1:10" ht="14" x14ac:dyDescent="0.3">
      <c r="A34" s="265" t="s">
        <v>77</v>
      </c>
      <c r="B34" s="276">
        <v>13</v>
      </c>
      <c r="C34" s="276">
        <v>77</v>
      </c>
      <c r="D34" s="276">
        <v>8</v>
      </c>
      <c r="E34" s="276">
        <v>3</v>
      </c>
      <c r="F34" s="276">
        <v>49</v>
      </c>
      <c r="G34" s="276">
        <v>0</v>
      </c>
      <c r="H34" s="41">
        <v>0</v>
      </c>
      <c r="I34" s="41">
        <v>0</v>
      </c>
      <c r="J34" s="277">
        <v>150</v>
      </c>
    </row>
    <row r="35" spans="1:10" ht="14" x14ac:dyDescent="0.3">
      <c r="A35" s="265" t="s">
        <v>78</v>
      </c>
      <c r="B35" s="276">
        <v>1</v>
      </c>
      <c r="C35" s="276">
        <v>8</v>
      </c>
      <c r="D35" s="276">
        <v>1</v>
      </c>
      <c r="E35" s="276">
        <v>0</v>
      </c>
      <c r="F35" s="276">
        <v>49</v>
      </c>
      <c r="G35" s="276">
        <v>1</v>
      </c>
      <c r="H35" s="41">
        <v>0</v>
      </c>
      <c r="I35" s="41">
        <v>0</v>
      </c>
      <c r="J35" s="277">
        <v>60</v>
      </c>
    </row>
    <row r="36" spans="1:10" ht="14" x14ac:dyDescent="0.3">
      <c r="A36" s="265" t="s">
        <v>79</v>
      </c>
      <c r="B36" s="276">
        <v>3</v>
      </c>
      <c r="C36" s="276">
        <v>15</v>
      </c>
      <c r="D36" s="276">
        <v>8</v>
      </c>
      <c r="E36" s="276">
        <v>0</v>
      </c>
      <c r="F36" s="276">
        <v>18</v>
      </c>
      <c r="G36" s="276">
        <v>0</v>
      </c>
      <c r="H36" s="41">
        <v>0</v>
      </c>
      <c r="I36" s="41">
        <v>0</v>
      </c>
      <c r="J36" s="277">
        <v>44</v>
      </c>
    </row>
    <row r="37" spans="1:10" ht="14" x14ac:dyDescent="0.3">
      <c r="A37" s="265" t="s">
        <v>80</v>
      </c>
      <c r="B37" s="276">
        <v>0</v>
      </c>
      <c r="C37" s="276">
        <v>0</v>
      </c>
      <c r="D37" s="276">
        <v>0</v>
      </c>
      <c r="E37" s="276">
        <v>0</v>
      </c>
      <c r="F37" s="276">
        <v>0</v>
      </c>
      <c r="G37" s="276">
        <v>0</v>
      </c>
      <c r="H37" s="41">
        <v>0</v>
      </c>
      <c r="I37" s="41">
        <v>0</v>
      </c>
      <c r="J37" s="277">
        <v>0</v>
      </c>
    </row>
    <row r="38" spans="1:10" ht="14" x14ac:dyDescent="0.3">
      <c r="A38" s="265" t="s">
        <v>81</v>
      </c>
      <c r="B38" s="276">
        <v>0</v>
      </c>
      <c r="C38" s="276">
        <v>0</v>
      </c>
      <c r="D38" s="276">
        <v>0</v>
      </c>
      <c r="E38" s="276">
        <v>0</v>
      </c>
      <c r="F38" s="276">
        <v>0</v>
      </c>
      <c r="G38" s="276">
        <v>0</v>
      </c>
      <c r="H38" s="41">
        <v>0</v>
      </c>
      <c r="I38" s="41">
        <v>0</v>
      </c>
      <c r="J38" s="277">
        <v>0</v>
      </c>
    </row>
    <row r="39" spans="1:10" ht="14.5" thickBot="1" x14ac:dyDescent="0.35">
      <c r="A39" s="265" t="s">
        <v>149</v>
      </c>
      <c r="B39" s="276">
        <v>0</v>
      </c>
      <c r="C39" s="276">
        <v>4</v>
      </c>
      <c r="D39" s="276">
        <v>4</v>
      </c>
      <c r="E39" s="276">
        <v>0</v>
      </c>
      <c r="F39" s="276">
        <v>8</v>
      </c>
      <c r="G39" s="276">
        <v>0</v>
      </c>
      <c r="H39" s="89">
        <v>0</v>
      </c>
      <c r="I39" s="89">
        <v>0</v>
      </c>
      <c r="J39" s="277">
        <v>16</v>
      </c>
    </row>
    <row r="40" spans="1:10" ht="15" thickTop="1" thickBot="1" x14ac:dyDescent="0.35">
      <c r="A40" s="53" t="s">
        <v>12</v>
      </c>
      <c r="B40" s="278">
        <v>53</v>
      </c>
      <c r="C40" s="278">
        <v>371</v>
      </c>
      <c r="D40" s="279">
        <v>129</v>
      </c>
      <c r="E40" s="280">
        <v>31</v>
      </c>
      <c r="F40" s="280">
        <v>832</v>
      </c>
      <c r="G40" s="281">
        <v>1</v>
      </c>
      <c r="H40" s="293">
        <v>0</v>
      </c>
      <c r="I40" s="293">
        <v>0</v>
      </c>
      <c r="J40" s="284">
        <v>1417</v>
      </c>
    </row>
    <row r="41" spans="1:10" ht="15" thickTop="1" thickBot="1" x14ac:dyDescent="0.35">
      <c r="A41" s="60"/>
      <c r="B41" s="285" t="s">
        <v>122</v>
      </c>
      <c r="C41" s="286" t="s">
        <v>121</v>
      </c>
      <c r="D41" s="287" t="s">
        <v>26</v>
      </c>
      <c r="E41" s="288"/>
      <c r="G41" s="289" t="s">
        <v>185</v>
      </c>
      <c r="J41" s="290" t="s">
        <v>12</v>
      </c>
    </row>
    <row r="42" spans="1:10" ht="14.5" thickBot="1" x14ac:dyDescent="0.35">
      <c r="A42" s="291" t="s">
        <v>190</v>
      </c>
      <c r="B42" s="123">
        <v>53</v>
      </c>
      <c r="C42" s="123">
        <v>371</v>
      </c>
      <c r="D42" s="123">
        <v>993</v>
      </c>
      <c r="E42" s="289"/>
      <c r="J42" s="292">
        <v>1417</v>
      </c>
    </row>
    <row r="43" spans="1:10" ht="14" x14ac:dyDescent="0.35">
      <c r="A43" s="61" t="s">
        <v>191</v>
      </c>
      <c r="C43" s="14"/>
    </row>
    <row r="44" spans="1:10" s="63" customFormat="1" ht="14" x14ac:dyDescent="0.35">
      <c r="A44" s="59"/>
      <c r="B44" s="59"/>
      <c r="C44" s="59"/>
      <c r="D44" s="59"/>
      <c r="E44" s="59"/>
      <c r="F44" s="59"/>
      <c r="G44" s="59"/>
      <c r="H44" s="59"/>
      <c r="I44" s="59"/>
      <c r="J44" s="59"/>
    </row>
    <row r="45" spans="1:10" s="63" customFormat="1" ht="42" x14ac:dyDescent="0.35">
      <c r="A45" s="121" t="s">
        <v>193</v>
      </c>
      <c r="B45" s="258" t="s">
        <v>177</v>
      </c>
      <c r="C45" s="258"/>
      <c r="D45" s="258"/>
      <c r="E45" s="258"/>
      <c r="F45" s="258"/>
      <c r="G45" s="258"/>
      <c r="H45" s="258"/>
      <c r="I45" s="258"/>
      <c r="J45" s="258"/>
    </row>
    <row r="46" spans="1:10" s="63" customFormat="1" ht="14" x14ac:dyDescent="0.35">
      <c r="A46" s="258" t="s">
        <v>86</v>
      </c>
      <c r="B46" s="258" t="s">
        <v>122</v>
      </c>
      <c r="C46" s="258" t="s">
        <v>121</v>
      </c>
      <c r="D46" s="259" t="s">
        <v>26</v>
      </c>
      <c r="E46" s="260"/>
      <c r="F46" s="260"/>
      <c r="G46" s="261"/>
      <c r="H46" s="258" t="s">
        <v>27</v>
      </c>
      <c r="I46" s="262"/>
      <c r="J46" s="263" t="s">
        <v>12</v>
      </c>
    </row>
    <row r="47" spans="1:10" s="63" customFormat="1" ht="42" x14ac:dyDescent="0.35">
      <c r="A47" s="258"/>
      <c r="B47" s="258"/>
      <c r="C47" s="258"/>
      <c r="D47" s="121" t="s">
        <v>179</v>
      </c>
      <c r="E47" s="121" t="s">
        <v>180</v>
      </c>
      <c r="F47" s="121" t="s">
        <v>181</v>
      </c>
      <c r="G47" s="121" t="s">
        <v>182</v>
      </c>
      <c r="H47" s="121" t="s">
        <v>181</v>
      </c>
      <c r="I47" s="121" t="s">
        <v>182</v>
      </c>
      <c r="J47" s="263"/>
    </row>
    <row r="48" spans="1:10" s="63" customFormat="1" ht="14" x14ac:dyDescent="0.3">
      <c r="A48" s="48" t="s">
        <v>87</v>
      </c>
      <c r="B48" s="42" t="s">
        <v>29</v>
      </c>
      <c r="C48" s="42" t="s">
        <v>29</v>
      </c>
      <c r="D48" s="133">
        <v>123</v>
      </c>
      <c r="E48" s="133">
        <v>30</v>
      </c>
      <c r="F48" s="133">
        <v>691</v>
      </c>
      <c r="G48" s="133">
        <v>7</v>
      </c>
      <c r="H48" s="42" t="s">
        <v>29</v>
      </c>
      <c r="I48" s="42" t="s">
        <v>29</v>
      </c>
      <c r="J48" s="73">
        <v>851</v>
      </c>
    </row>
    <row r="49" spans="1:10" ht="14.5" thickBot="1" x14ac:dyDescent="0.35">
      <c r="A49" s="48" t="s">
        <v>88</v>
      </c>
      <c r="B49" s="42" t="s">
        <v>29</v>
      </c>
      <c r="C49" s="42" t="s">
        <v>29</v>
      </c>
      <c r="D49" s="133">
        <v>310</v>
      </c>
      <c r="E49" s="133">
        <v>99</v>
      </c>
      <c r="F49" s="133">
        <v>672</v>
      </c>
      <c r="G49" s="133">
        <v>0</v>
      </c>
      <c r="H49" s="42" t="s">
        <v>29</v>
      </c>
      <c r="I49" s="42" t="s">
        <v>29</v>
      </c>
      <c r="J49" s="73">
        <v>1081</v>
      </c>
    </row>
    <row r="50" spans="1:10" ht="14.5" thickBot="1" x14ac:dyDescent="0.35">
      <c r="A50" s="53" t="s">
        <v>12</v>
      </c>
      <c r="B50" s="42" t="s">
        <v>29</v>
      </c>
      <c r="C50" s="42" t="s">
        <v>29</v>
      </c>
      <c r="D50" s="134">
        <v>433</v>
      </c>
      <c r="E50" s="134">
        <v>129</v>
      </c>
      <c r="F50" s="134">
        <v>1363</v>
      </c>
      <c r="G50" s="134">
        <v>7</v>
      </c>
      <c r="H50" s="42" t="s">
        <v>29</v>
      </c>
      <c r="I50" s="42" t="s">
        <v>29</v>
      </c>
      <c r="J50" s="292">
        <v>1932</v>
      </c>
    </row>
    <row r="51" spans="1:10" s="63" customFormat="1" ht="14" x14ac:dyDescent="0.3">
      <c r="A51" s="82"/>
      <c r="B51" s="294"/>
      <c r="C51" s="294"/>
      <c r="D51" s="289"/>
      <c r="E51" s="289"/>
      <c r="F51" s="289"/>
      <c r="G51" s="289" t="s">
        <v>185</v>
      </c>
      <c r="H51" s="289"/>
      <c r="I51" s="59"/>
      <c r="J51" s="59"/>
    </row>
    <row r="52" spans="1:10" s="63" customFormat="1" ht="42" x14ac:dyDescent="0.35">
      <c r="A52" s="121" t="s">
        <v>194</v>
      </c>
      <c r="B52" s="258" t="s">
        <v>177</v>
      </c>
      <c r="C52" s="258"/>
      <c r="D52" s="258"/>
      <c r="E52" s="258"/>
      <c r="F52" s="258"/>
      <c r="G52" s="258"/>
      <c r="H52" s="258"/>
      <c r="I52" s="258"/>
      <c r="J52" s="258"/>
    </row>
    <row r="53" spans="1:10" s="63" customFormat="1" ht="14" x14ac:dyDescent="0.35">
      <c r="A53" s="258" t="s">
        <v>91</v>
      </c>
      <c r="B53" s="258" t="s">
        <v>122</v>
      </c>
      <c r="C53" s="258" t="s">
        <v>121</v>
      </c>
      <c r="D53" s="259" t="s">
        <v>26</v>
      </c>
      <c r="E53" s="260"/>
      <c r="F53" s="260"/>
      <c r="G53" s="261"/>
      <c r="H53" s="258" t="s">
        <v>27</v>
      </c>
      <c r="I53" s="262"/>
      <c r="J53" s="263" t="s">
        <v>12</v>
      </c>
    </row>
    <row r="54" spans="1:10" s="63" customFormat="1" ht="42" x14ac:dyDescent="0.35">
      <c r="A54" s="258"/>
      <c r="B54" s="258"/>
      <c r="C54" s="258"/>
      <c r="D54" s="121" t="s">
        <v>179</v>
      </c>
      <c r="E54" s="121" t="s">
        <v>180</v>
      </c>
      <c r="F54" s="121" t="s">
        <v>181</v>
      </c>
      <c r="G54" s="121" t="s">
        <v>182</v>
      </c>
      <c r="H54" s="121" t="s">
        <v>181</v>
      </c>
      <c r="I54" s="121" t="s">
        <v>182</v>
      </c>
      <c r="J54" s="263"/>
    </row>
    <row r="55" spans="1:10" s="63" customFormat="1" ht="14" x14ac:dyDescent="0.3">
      <c r="A55" s="295" t="s">
        <v>92</v>
      </c>
      <c r="B55" s="130"/>
      <c r="C55" s="131"/>
      <c r="D55" s="131"/>
      <c r="E55" s="131"/>
      <c r="F55" s="131"/>
      <c r="G55" s="131"/>
      <c r="H55" s="131"/>
      <c r="I55" s="131"/>
      <c r="J55" s="73"/>
    </row>
    <row r="56" spans="1:10" ht="14" x14ac:dyDescent="0.3">
      <c r="A56" s="48" t="s">
        <v>93</v>
      </c>
      <c r="B56" s="276">
        <v>25</v>
      </c>
      <c r="C56" s="276">
        <v>101</v>
      </c>
      <c r="D56" s="276">
        <v>128</v>
      </c>
      <c r="E56" s="276">
        <v>58</v>
      </c>
      <c r="F56" s="276">
        <v>478</v>
      </c>
      <c r="G56" s="276">
        <v>3</v>
      </c>
      <c r="H56" s="41">
        <v>0</v>
      </c>
      <c r="I56" s="41">
        <v>0</v>
      </c>
      <c r="J56" s="73">
        <v>793</v>
      </c>
    </row>
    <row r="57" spans="1:10" ht="14" x14ac:dyDescent="0.3">
      <c r="A57" s="265" t="s">
        <v>94</v>
      </c>
      <c r="B57" s="276">
        <v>0</v>
      </c>
      <c r="C57" s="276">
        <v>1</v>
      </c>
      <c r="D57" s="276">
        <v>3</v>
      </c>
      <c r="E57" s="276">
        <v>1</v>
      </c>
      <c r="F57" s="276">
        <v>3</v>
      </c>
      <c r="G57" s="276">
        <v>1</v>
      </c>
      <c r="H57" s="41">
        <v>0</v>
      </c>
      <c r="I57" s="41">
        <v>0</v>
      </c>
      <c r="J57" s="73">
        <v>9</v>
      </c>
    </row>
    <row r="58" spans="1:10" ht="14" x14ac:dyDescent="0.3">
      <c r="A58" s="265" t="s">
        <v>95</v>
      </c>
      <c r="B58" s="276">
        <v>0</v>
      </c>
      <c r="C58" s="276">
        <v>0</v>
      </c>
      <c r="D58" s="276">
        <v>0</v>
      </c>
      <c r="E58" s="276">
        <v>0</v>
      </c>
      <c r="F58" s="276">
        <v>0</v>
      </c>
      <c r="G58" s="276">
        <v>0</v>
      </c>
      <c r="H58" s="41">
        <v>0</v>
      </c>
      <c r="I58" s="41">
        <v>0</v>
      </c>
      <c r="J58" s="73">
        <v>0</v>
      </c>
    </row>
    <row r="59" spans="1:10" ht="14" x14ac:dyDescent="0.3">
      <c r="A59" s="265" t="s">
        <v>96</v>
      </c>
      <c r="B59" s="276">
        <v>0</v>
      </c>
      <c r="C59" s="276">
        <v>0</v>
      </c>
      <c r="D59" s="276">
        <v>1</v>
      </c>
      <c r="E59" s="276">
        <v>1</v>
      </c>
      <c r="F59" s="276">
        <v>7</v>
      </c>
      <c r="G59" s="276">
        <v>0</v>
      </c>
      <c r="H59" s="41">
        <v>0</v>
      </c>
      <c r="I59" s="41">
        <v>0</v>
      </c>
      <c r="J59" s="73">
        <v>9</v>
      </c>
    </row>
    <row r="60" spans="1:10" ht="14" x14ac:dyDescent="0.35">
      <c r="A60" s="296" t="s">
        <v>97</v>
      </c>
      <c r="B60" s="130"/>
      <c r="C60" s="131"/>
      <c r="D60" s="131"/>
      <c r="E60" s="131"/>
      <c r="F60" s="131"/>
      <c r="G60" s="131"/>
      <c r="H60" s="131"/>
      <c r="I60" s="131"/>
      <c r="J60" s="297"/>
    </row>
    <row r="61" spans="1:10" ht="14" x14ac:dyDescent="0.3">
      <c r="A61" s="265" t="s">
        <v>98</v>
      </c>
      <c r="B61" s="276">
        <v>0</v>
      </c>
      <c r="C61" s="276">
        <v>0</v>
      </c>
      <c r="D61" s="276">
        <v>1</v>
      </c>
      <c r="E61" s="276">
        <v>0</v>
      </c>
      <c r="F61" s="276">
        <v>0</v>
      </c>
      <c r="G61" s="276">
        <v>0</v>
      </c>
      <c r="H61" s="41">
        <v>0</v>
      </c>
      <c r="I61" s="41">
        <v>0</v>
      </c>
      <c r="J61" s="73">
        <v>1</v>
      </c>
    </row>
    <row r="62" spans="1:10" ht="14" x14ac:dyDescent="0.3">
      <c r="A62" s="265" t="s">
        <v>99</v>
      </c>
      <c r="B62" s="276">
        <v>0</v>
      </c>
      <c r="C62" s="276">
        <v>0</v>
      </c>
      <c r="D62" s="276">
        <v>0</v>
      </c>
      <c r="E62" s="276">
        <v>0</v>
      </c>
      <c r="F62" s="276">
        <v>0</v>
      </c>
      <c r="G62" s="276">
        <v>0</v>
      </c>
      <c r="H62" s="41">
        <v>0</v>
      </c>
      <c r="I62" s="41">
        <v>0</v>
      </c>
      <c r="J62" s="73">
        <v>0</v>
      </c>
    </row>
    <row r="63" spans="1:10" ht="14" x14ac:dyDescent="0.3">
      <c r="A63" s="265" t="s">
        <v>100</v>
      </c>
      <c r="B63" s="276">
        <v>0</v>
      </c>
      <c r="C63" s="276">
        <v>0</v>
      </c>
      <c r="D63" s="276">
        <v>0</v>
      </c>
      <c r="E63" s="276">
        <v>0</v>
      </c>
      <c r="F63" s="276">
        <v>0</v>
      </c>
      <c r="G63" s="276">
        <v>0</v>
      </c>
      <c r="H63" s="41">
        <v>0</v>
      </c>
      <c r="I63" s="41">
        <v>0</v>
      </c>
      <c r="J63" s="73">
        <v>0</v>
      </c>
    </row>
    <row r="64" spans="1:10" ht="14" x14ac:dyDescent="0.3">
      <c r="A64" s="265" t="s">
        <v>101</v>
      </c>
      <c r="B64" s="276">
        <v>0</v>
      </c>
      <c r="C64" s="276">
        <v>0</v>
      </c>
      <c r="D64" s="276">
        <v>1</v>
      </c>
      <c r="E64" s="276">
        <v>1</v>
      </c>
      <c r="F64" s="276">
        <v>1</v>
      </c>
      <c r="G64" s="276">
        <v>0</v>
      </c>
      <c r="H64" s="41">
        <v>0</v>
      </c>
      <c r="I64" s="41">
        <v>0</v>
      </c>
      <c r="J64" s="73">
        <v>3</v>
      </c>
    </row>
    <row r="65" spans="1:10" ht="14" x14ac:dyDescent="0.35">
      <c r="A65" s="296" t="s">
        <v>102</v>
      </c>
      <c r="B65" s="130"/>
      <c r="C65" s="131"/>
      <c r="D65" s="131"/>
      <c r="E65" s="131"/>
      <c r="F65" s="131"/>
      <c r="G65" s="131"/>
      <c r="H65" s="131"/>
      <c r="I65" s="131"/>
      <c r="J65" s="297"/>
    </row>
    <row r="66" spans="1:10" ht="14" x14ac:dyDescent="0.3">
      <c r="A66" s="265" t="s">
        <v>103</v>
      </c>
      <c r="B66" s="276">
        <v>0</v>
      </c>
      <c r="C66" s="276">
        <v>1</v>
      </c>
      <c r="D66" s="276">
        <v>1</v>
      </c>
      <c r="E66" s="276">
        <v>0</v>
      </c>
      <c r="F66" s="276">
        <v>1</v>
      </c>
      <c r="G66" s="276">
        <v>0</v>
      </c>
      <c r="H66" s="41">
        <v>0</v>
      </c>
      <c r="I66" s="41">
        <v>0</v>
      </c>
      <c r="J66" s="73">
        <v>3</v>
      </c>
    </row>
    <row r="67" spans="1:10" ht="14" x14ac:dyDescent="0.3">
      <c r="A67" s="265" t="s">
        <v>104</v>
      </c>
      <c r="B67" s="276">
        <v>0</v>
      </c>
      <c r="C67" s="276">
        <v>3</v>
      </c>
      <c r="D67" s="276">
        <v>14</v>
      </c>
      <c r="E67" s="276">
        <v>4</v>
      </c>
      <c r="F67" s="276">
        <v>16</v>
      </c>
      <c r="G67" s="276">
        <v>0</v>
      </c>
      <c r="H67" s="41">
        <v>0</v>
      </c>
      <c r="I67" s="41">
        <v>0</v>
      </c>
      <c r="J67" s="73">
        <v>37</v>
      </c>
    </row>
    <row r="68" spans="1:10" ht="14" x14ac:dyDescent="0.3">
      <c r="A68" s="265" t="s">
        <v>105</v>
      </c>
      <c r="B68" s="276">
        <v>0</v>
      </c>
      <c r="C68" s="276">
        <v>0</v>
      </c>
      <c r="D68" s="276">
        <v>1</v>
      </c>
      <c r="E68" s="276">
        <v>0</v>
      </c>
      <c r="F68" s="276">
        <v>1</v>
      </c>
      <c r="G68" s="276">
        <v>0</v>
      </c>
      <c r="H68" s="41">
        <v>0</v>
      </c>
      <c r="I68" s="41">
        <v>0</v>
      </c>
      <c r="J68" s="73">
        <v>2</v>
      </c>
    </row>
    <row r="69" spans="1:10" ht="14" x14ac:dyDescent="0.3">
      <c r="A69" s="265" t="s">
        <v>106</v>
      </c>
      <c r="B69" s="276">
        <v>0</v>
      </c>
      <c r="C69" s="276">
        <v>0</v>
      </c>
      <c r="D69" s="276">
        <v>0</v>
      </c>
      <c r="E69" s="276">
        <v>0</v>
      </c>
      <c r="F69" s="276">
        <v>0</v>
      </c>
      <c r="G69" s="276">
        <v>0</v>
      </c>
      <c r="H69" s="41">
        <v>0</v>
      </c>
      <c r="I69" s="41">
        <v>0</v>
      </c>
      <c r="J69" s="73">
        <v>0</v>
      </c>
    </row>
    <row r="70" spans="1:10" ht="14" x14ac:dyDescent="0.3">
      <c r="A70" s="265" t="s">
        <v>107</v>
      </c>
      <c r="B70" s="276">
        <v>1</v>
      </c>
      <c r="C70" s="276">
        <v>1</v>
      </c>
      <c r="D70" s="276">
        <v>7</v>
      </c>
      <c r="E70" s="276">
        <v>0</v>
      </c>
      <c r="F70" s="276">
        <v>5</v>
      </c>
      <c r="G70" s="276">
        <v>0</v>
      </c>
      <c r="H70" s="41">
        <v>0</v>
      </c>
      <c r="I70" s="41">
        <v>0</v>
      </c>
      <c r="J70" s="73">
        <v>14</v>
      </c>
    </row>
    <row r="71" spans="1:10" ht="14" x14ac:dyDescent="0.35">
      <c r="A71" s="296" t="s">
        <v>108</v>
      </c>
      <c r="B71" s="130"/>
      <c r="C71" s="131"/>
      <c r="D71" s="131"/>
      <c r="E71" s="131"/>
      <c r="F71" s="131"/>
      <c r="G71" s="131"/>
      <c r="H71" s="131"/>
      <c r="I71" s="131"/>
      <c r="J71" s="297"/>
    </row>
    <row r="72" spans="1:10" ht="14" x14ac:dyDescent="0.3">
      <c r="A72" s="265" t="s">
        <v>109</v>
      </c>
      <c r="B72" s="276">
        <v>0</v>
      </c>
      <c r="C72" s="276">
        <v>0</v>
      </c>
      <c r="D72" s="276">
        <v>0</v>
      </c>
      <c r="E72" s="276">
        <v>1</v>
      </c>
      <c r="F72" s="276">
        <v>1</v>
      </c>
      <c r="G72" s="276">
        <v>0</v>
      </c>
      <c r="H72" s="41">
        <v>0</v>
      </c>
      <c r="I72" s="41">
        <v>0</v>
      </c>
      <c r="J72" s="73">
        <v>2</v>
      </c>
    </row>
    <row r="73" spans="1:10" ht="14" x14ac:dyDescent="0.3">
      <c r="A73" s="265" t="s">
        <v>110</v>
      </c>
      <c r="B73" s="276">
        <v>0</v>
      </c>
      <c r="C73" s="276">
        <v>2</v>
      </c>
      <c r="D73" s="276">
        <v>1</v>
      </c>
      <c r="E73" s="276">
        <v>0</v>
      </c>
      <c r="F73" s="276">
        <v>3</v>
      </c>
      <c r="G73" s="276">
        <v>0</v>
      </c>
      <c r="H73" s="41">
        <v>0</v>
      </c>
      <c r="I73" s="41">
        <v>0</v>
      </c>
      <c r="J73" s="73">
        <v>6</v>
      </c>
    </row>
    <row r="74" spans="1:10" ht="14" x14ac:dyDescent="0.3">
      <c r="A74" s="265" t="s">
        <v>111</v>
      </c>
      <c r="B74" s="276">
        <v>0</v>
      </c>
      <c r="C74" s="276">
        <v>0</v>
      </c>
      <c r="D74" s="276">
        <v>0</v>
      </c>
      <c r="E74" s="276">
        <v>0</v>
      </c>
      <c r="F74" s="276">
        <v>1</v>
      </c>
      <c r="G74" s="276">
        <v>0</v>
      </c>
      <c r="H74" s="41">
        <v>0</v>
      </c>
      <c r="I74" s="41">
        <v>0</v>
      </c>
      <c r="J74" s="73">
        <v>1</v>
      </c>
    </row>
    <row r="75" spans="1:10" ht="14" x14ac:dyDescent="0.35">
      <c r="A75" s="296" t="s">
        <v>112</v>
      </c>
      <c r="B75" s="130"/>
      <c r="C75" s="131"/>
      <c r="D75" s="131"/>
      <c r="E75" s="131"/>
      <c r="F75" s="131"/>
      <c r="G75" s="131"/>
      <c r="H75" s="131"/>
      <c r="I75" s="131"/>
      <c r="J75" s="297"/>
    </row>
    <row r="76" spans="1:10" ht="14" x14ac:dyDescent="0.3">
      <c r="A76" s="265" t="s">
        <v>113</v>
      </c>
      <c r="B76" s="276">
        <v>0</v>
      </c>
      <c r="C76" s="276">
        <v>0</v>
      </c>
      <c r="D76" s="276">
        <v>0</v>
      </c>
      <c r="E76" s="276">
        <v>0</v>
      </c>
      <c r="F76" s="276">
        <v>0</v>
      </c>
      <c r="G76" s="276">
        <v>0</v>
      </c>
      <c r="H76" s="41">
        <v>0</v>
      </c>
      <c r="I76" s="41">
        <v>0</v>
      </c>
      <c r="J76" s="73">
        <v>0</v>
      </c>
    </row>
    <row r="77" spans="1:10" ht="14" x14ac:dyDescent="0.3">
      <c r="A77" s="265" t="s">
        <v>114</v>
      </c>
      <c r="B77" s="276">
        <v>1</v>
      </c>
      <c r="C77" s="276">
        <v>0</v>
      </c>
      <c r="D77" s="276">
        <v>0</v>
      </c>
      <c r="E77" s="276">
        <v>0</v>
      </c>
      <c r="F77" s="276">
        <v>3</v>
      </c>
      <c r="G77" s="276">
        <v>0</v>
      </c>
      <c r="H77" s="41">
        <v>0</v>
      </c>
      <c r="I77" s="41">
        <v>0</v>
      </c>
      <c r="J77" s="73">
        <v>4</v>
      </c>
    </row>
    <row r="78" spans="1:10" ht="14" x14ac:dyDescent="0.35">
      <c r="A78" s="296" t="s">
        <v>115</v>
      </c>
      <c r="B78" s="130"/>
      <c r="C78" s="131"/>
      <c r="D78" s="131"/>
      <c r="E78" s="131"/>
      <c r="F78" s="131"/>
      <c r="G78" s="131"/>
      <c r="H78" s="131"/>
      <c r="I78" s="131"/>
      <c r="J78" s="297"/>
    </row>
    <row r="79" spans="1:10" ht="14" x14ac:dyDescent="0.3">
      <c r="A79" s="265" t="s">
        <v>116</v>
      </c>
      <c r="B79" s="276">
        <v>0</v>
      </c>
      <c r="C79" s="276">
        <v>0</v>
      </c>
      <c r="D79" s="276">
        <v>0</v>
      </c>
      <c r="E79" s="276">
        <v>0</v>
      </c>
      <c r="F79" s="276">
        <v>2</v>
      </c>
      <c r="G79" s="276">
        <v>0</v>
      </c>
      <c r="H79" s="41">
        <v>0</v>
      </c>
      <c r="I79" s="41">
        <v>0</v>
      </c>
      <c r="J79" s="277">
        <v>2</v>
      </c>
    </row>
    <row r="80" spans="1:10" ht="14.5" thickBot="1" x14ac:dyDescent="0.35">
      <c r="A80" s="265" t="s">
        <v>117</v>
      </c>
      <c r="B80" s="276">
        <v>5</v>
      </c>
      <c r="C80" s="276">
        <v>32</v>
      </c>
      <c r="D80" s="276">
        <v>22</v>
      </c>
      <c r="E80" s="276">
        <v>3</v>
      </c>
      <c r="F80" s="276">
        <v>90</v>
      </c>
      <c r="G80" s="276">
        <v>0</v>
      </c>
      <c r="H80" s="41">
        <v>0</v>
      </c>
      <c r="I80" s="41">
        <v>0</v>
      </c>
      <c r="J80" s="277">
        <v>152</v>
      </c>
    </row>
    <row r="81" spans="1:10" ht="14.5" thickBot="1" x14ac:dyDescent="0.35">
      <c r="A81" s="53" t="s">
        <v>12</v>
      </c>
      <c r="B81" s="134">
        <v>32</v>
      </c>
      <c r="C81" s="134">
        <v>141</v>
      </c>
      <c r="D81" s="134">
        <v>180</v>
      </c>
      <c r="E81" s="134">
        <v>69</v>
      </c>
      <c r="F81" s="134">
        <v>612</v>
      </c>
      <c r="G81" s="134">
        <v>4</v>
      </c>
      <c r="H81" s="134">
        <v>0</v>
      </c>
      <c r="I81" s="134">
        <v>0</v>
      </c>
      <c r="J81" s="292">
        <v>1038</v>
      </c>
    </row>
    <row r="82" spans="1:10" s="63" customFormat="1" ht="14" x14ac:dyDescent="0.35">
      <c r="A82" s="124"/>
      <c r="B82" s="59"/>
      <c r="C82" s="14"/>
      <c r="D82" s="14"/>
      <c r="E82" s="14"/>
      <c r="F82" s="14"/>
      <c r="G82" s="59"/>
      <c r="H82" s="59"/>
      <c r="I82" s="59"/>
      <c r="J82" s="59"/>
    </row>
    <row r="83" spans="1:10" s="63" customFormat="1" ht="42" x14ac:dyDescent="0.35">
      <c r="A83" s="121" t="s">
        <v>195</v>
      </c>
      <c r="B83" s="258" t="s">
        <v>177</v>
      </c>
      <c r="C83" s="258"/>
      <c r="D83" s="258"/>
      <c r="E83" s="258"/>
      <c r="F83" s="258"/>
      <c r="G83" s="258"/>
      <c r="H83" s="258"/>
      <c r="I83" s="258"/>
      <c r="J83" s="258"/>
    </row>
    <row r="84" spans="1:10" s="63" customFormat="1" ht="14" x14ac:dyDescent="0.35">
      <c r="A84" s="258" t="s">
        <v>91</v>
      </c>
      <c r="B84" s="258" t="s">
        <v>122</v>
      </c>
      <c r="C84" s="258" t="s">
        <v>121</v>
      </c>
      <c r="D84" s="259" t="s">
        <v>26</v>
      </c>
      <c r="E84" s="260"/>
      <c r="F84" s="260"/>
      <c r="G84" s="261"/>
      <c r="H84" s="258" t="s">
        <v>27</v>
      </c>
      <c r="I84" s="262"/>
      <c r="J84" s="263" t="s">
        <v>12</v>
      </c>
    </row>
    <row r="85" spans="1:10" s="63" customFormat="1" ht="42" x14ac:dyDescent="0.35">
      <c r="A85" s="258"/>
      <c r="B85" s="258"/>
      <c r="C85" s="258"/>
      <c r="D85" s="121" t="s">
        <v>179</v>
      </c>
      <c r="E85" s="121" t="s">
        <v>180</v>
      </c>
      <c r="F85" s="121" t="s">
        <v>181</v>
      </c>
      <c r="G85" s="121" t="s">
        <v>182</v>
      </c>
      <c r="H85" s="121" t="s">
        <v>181</v>
      </c>
      <c r="I85" s="121" t="s">
        <v>182</v>
      </c>
      <c r="J85" s="263"/>
    </row>
    <row r="86" spans="1:10" s="63" customFormat="1" ht="14" x14ac:dyDescent="0.3">
      <c r="A86" s="295" t="s">
        <v>92</v>
      </c>
      <c r="B86" s="130"/>
      <c r="C86" s="131"/>
      <c r="D86" s="131"/>
      <c r="E86" s="131"/>
      <c r="F86" s="131"/>
      <c r="G86" s="131"/>
      <c r="H86" s="131"/>
      <c r="I86" s="131"/>
      <c r="J86" s="73"/>
    </row>
    <row r="87" spans="1:10" ht="14" x14ac:dyDescent="0.3">
      <c r="A87" s="48" t="s">
        <v>93</v>
      </c>
      <c r="B87" s="276">
        <v>31</v>
      </c>
      <c r="C87" s="276">
        <v>225</v>
      </c>
      <c r="D87" s="276">
        <v>163</v>
      </c>
      <c r="E87" s="276">
        <v>48</v>
      </c>
      <c r="F87" s="276">
        <v>580</v>
      </c>
      <c r="G87" s="276">
        <v>3</v>
      </c>
      <c r="H87" s="41">
        <v>0</v>
      </c>
      <c r="I87" s="41">
        <v>0</v>
      </c>
      <c r="J87" s="73">
        <v>1050</v>
      </c>
    </row>
    <row r="88" spans="1:10" ht="14" x14ac:dyDescent="0.3">
      <c r="A88" s="265" t="s">
        <v>94</v>
      </c>
      <c r="B88" s="276">
        <v>0</v>
      </c>
      <c r="C88" s="276">
        <v>3</v>
      </c>
      <c r="D88" s="276">
        <v>3</v>
      </c>
      <c r="E88" s="276">
        <v>0</v>
      </c>
      <c r="F88" s="276">
        <v>1</v>
      </c>
      <c r="G88" s="276">
        <v>0</v>
      </c>
      <c r="H88" s="41">
        <v>0</v>
      </c>
      <c r="I88" s="41">
        <v>0</v>
      </c>
      <c r="J88" s="277">
        <v>7</v>
      </c>
    </row>
    <row r="89" spans="1:10" ht="14" x14ac:dyDescent="0.3">
      <c r="A89" s="265" t="s">
        <v>95</v>
      </c>
      <c r="B89" s="276">
        <v>0</v>
      </c>
      <c r="C89" s="276">
        <v>1</v>
      </c>
      <c r="D89" s="276">
        <v>0</v>
      </c>
      <c r="E89" s="276">
        <v>0</v>
      </c>
      <c r="F89" s="276">
        <v>0</v>
      </c>
      <c r="G89" s="276">
        <v>0</v>
      </c>
      <c r="H89" s="41">
        <v>0</v>
      </c>
      <c r="I89" s="41">
        <v>0</v>
      </c>
      <c r="J89" s="277">
        <v>1</v>
      </c>
    </row>
    <row r="90" spans="1:10" ht="14" x14ac:dyDescent="0.3">
      <c r="A90" s="265" t="s">
        <v>96</v>
      </c>
      <c r="B90" s="276">
        <v>0</v>
      </c>
      <c r="C90" s="276">
        <v>3</v>
      </c>
      <c r="D90" s="276">
        <v>2</v>
      </c>
      <c r="E90" s="276">
        <v>0</v>
      </c>
      <c r="F90" s="276">
        <v>8</v>
      </c>
      <c r="G90" s="276">
        <v>0</v>
      </c>
      <c r="H90" s="41">
        <v>0</v>
      </c>
      <c r="I90" s="41">
        <v>0</v>
      </c>
      <c r="J90" s="277">
        <v>13</v>
      </c>
    </row>
    <row r="91" spans="1:10" ht="14" x14ac:dyDescent="0.35">
      <c r="A91" s="296" t="s">
        <v>97</v>
      </c>
      <c r="B91" s="130"/>
      <c r="C91" s="131"/>
      <c r="D91" s="131"/>
      <c r="E91" s="131"/>
      <c r="F91" s="131"/>
      <c r="G91" s="131"/>
      <c r="H91" s="131"/>
      <c r="I91" s="131"/>
      <c r="J91" s="297"/>
    </row>
    <row r="92" spans="1:10" ht="14" x14ac:dyDescent="0.3">
      <c r="A92" s="265" t="s">
        <v>98</v>
      </c>
      <c r="B92" s="276">
        <v>0</v>
      </c>
      <c r="C92" s="276">
        <v>0</v>
      </c>
      <c r="D92" s="276">
        <v>3</v>
      </c>
      <c r="E92" s="276">
        <v>0</v>
      </c>
      <c r="F92" s="276">
        <v>2</v>
      </c>
      <c r="G92" s="276">
        <v>0</v>
      </c>
      <c r="H92" s="41">
        <v>0</v>
      </c>
      <c r="I92" s="41">
        <v>0</v>
      </c>
      <c r="J92" s="277">
        <v>5</v>
      </c>
    </row>
    <row r="93" spans="1:10" ht="14" x14ac:dyDescent="0.3">
      <c r="A93" s="265" t="s">
        <v>99</v>
      </c>
      <c r="B93" s="276">
        <v>0</v>
      </c>
      <c r="C93" s="276">
        <v>0</v>
      </c>
      <c r="D93" s="276">
        <v>0</v>
      </c>
      <c r="E93" s="276">
        <v>0</v>
      </c>
      <c r="F93" s="276">
        <v>0</v>
      </c>
      <c r="G93" s="276">
        <v>0</v>
      </c>
      <c r="H93" s="41">
        <v>0</v>
      </c>
      <c r="I93" s="41">
        <v>0</v>
      </c>
      <c r="J93" s="277">
        <v>0</v>
      </c>
    </row>
    <row r="94" spans="1:10" ht="14" x14ac:dyDescent="0.3">
      <c r="A94" s="265" t="s">
        <v>100</v>
      </c>
      <c r="B94" s="276">
        <v>0</v>
      </c>
      <c r="C94" s="276">
        <v>0</v>
      </c>
      <c r="D94" s="276">
        <v>0</v>
      </c>
      <c r="E94" s="276">
        <v>1</v>
      </c>
      <c r="F94" s="276">
        <v>0</v>
      </c>
      <c r="G94" s="276">
        <v>0</v>
      </c>
      <c r="H94" s="41">
        <v>0</v>
      </c>
      <c r="I94" s="41">
        <v>0</v>
      </c>
      <c r="J94" s="277">
        <v>1</v>
      </c>
    </row>
    <row r="95" spans="1:10" ht="14" x14ac:dyDescent="0.3">
      <c r="A95" s="265" t="s">
        <v>101</v>
      </c>
      <c r="B95" s="276">
        <v>0</v>
      </c>
      <c r="C95" s="276">
        <v>1</v>
      </c>
      <c r="D95" s="276">
        <v>1</v>
      </c>
      <c r="E95" s="276">
        <v>0</v>
      </c>
      <c r="F95" s="276">
        <v>0</v>
      </c>
      <c r="G95" s="276">
        <v>0</v>
      </c>
      <c r="H95" s="41">
        <v>0</v>
      </c>
      <c r="I95" s="41">
        <v>0</v>
      </c>
      <c r="J95" s="277">
        <v>2</v>
      </c>
    </row>
    <row r="96" spans="1:10" ht="14" x14ac:dyDescent="0.35">
      <c r="A96" s="296" t="s">
        <v>102</v>
      </c>
      <c r="B96" s="130"/>
      <c r="C96" s="131"/>
      <c r="D96" s="131"/>
      <c r="E96" s="131"/>
      <c r="F96" s="131"/>
      <c r="G96" s="131"/>
      <c r="H96" s="131"/>
      <c r="I96" s="131"/>
      <c r="J96" s="297"/>
    </row>
    <row r="97" spans="1:10" ht="14" x14ac:dyDescent="0.3">
      <c r="A97" s="265" t="s">
        <v>103</v>
      </c>
      <c r="B97" s="276">
        <v>0</v>
      </c>
      <c r="C97" s="276">
        <v>1</v>
      </c>
      <c r="D97" s="276">
        <v>0</v>
      </c>
      <c r="E97" s="276">
        <v>0</v>
      </c>
      <c r="F97" s="276">
        <v>0</v>
      </c>
      <c r="G97" s="276">
        <v>0</v>
      </c>
      <c r="H97" s="41">
        <v>0</v>
      </c>
      <c r="I97" s="41">
        <v>0</v>
      </c>
      <c r="J97" s="277">
        <v>1</v>
      </c>
    </row>
    <row r="98" spans="1:10" ht="14" x14ac:dyDescent="0.3">
      <c r="A98" s="265" t="s">
        <v>104</v>
      </c>
      <c r="B98" s="276">
        <v>0</v>
      </c>
      <c r="C98" s="276">
        <v>0</v>
      </c>
      <c r="D98" s="276">
        <v>34</v>
      </c>
      <c r="E98" s="276">
        <v>4</v>
      </c>
      <c r="F98" s="276">
        <v>17</v>
      </c>
      <c r="G98" s="276">
        <v>0</v>
      </c>
      <c r="H98" s="41">
        <v>0</v>
      </c>
      <c r="I98" s="41">
        <v>0</v>
      </c>
      <c r="J98" s="277">
        <v>55</v>
      </c>
    </row>
    <row r="99" spans="1:10" ht="14" x14ac:dyDescent="0.3">
      <c r="A99" s="265" t="s">
        <v>105</v>
      </c>
      <c r="B99" s="276">
        <v>0</v>
      </c>
      <c r="C99" s="276">
        <v>0</v>
      </c>
      <c r="D99" s="276">
        <v>0</v>
      </c>
      <c r="E99" s="276">
        <v>0</v>
      </c>
      <c r="F99" s="276">
        <v>0</v>
      </c>
      <c r="G99" s="276">
        <v>0</v>
      </c>
      <c r="H99" s="41">
        <v>0</v>
      </c>
      <c r="I99" s="41">
        <v>0</v>
      </c>
      <c r="J99" s="277">
        <v>0</v>
      </c>
    </row>
    <row r="100" spans="1:10" ht="14" x14ac:dyDescent="0.3">
      <c r="A100" s="265" t="s">
        <v>106</v>
      </c>
      <c r="B100" s="276">
        <v>0</v>
      </c>
      <c r="C100" s="276">
        <v>0</v>
      </c>
      <c r="D100" s="276">
        <v>0</v>
      </c>
      <c r="E100" s="276">
        <v>0</v>
      </c>
      <c r="F100" s="276">
        <v>0</v>
      </c>
      <c r="G100" s="276">
        <v>0</v>
      </c>
      <c r="H100" s="41">
        <v>0</v>
      </c>
      <c r="I100" s="41">
        <v>0</v>
      </c>
      <c r="J100" s="277">
        <v>0</v>
      </c>
    </row>
    <row r="101" spans="1:10" ht="14" x14ac:dyDescent="0.3">
      <c r="A101" s="265" t="s">
        <v>107</v>
      </c>
      <c r="B101" s="276">
        <v>0</v>
      </c>
      <c r="C101" s="276">
        <v>0</v>
      </c>
      <c r="D101" s="276">
        <v>10</v>
      </c>
      <c r="E101" s="276">
        <v>0</v>
      </c>
      <c r="F101" s="276">
        <v>10</v>
      </c>
      <c r="G101" s="276">
        <v>0</v>
      </c>
      <c r="H101" s="41">
        <v>0</v>
      </c>
      <c r="I101" s="41">
        <v>0</v>
      </c>
      <c r="J101" s="277">
        <v>20</v>
      </c>
    </row>
    <row r="102" spans="1:10" ht="14" x14ac:dyDescent="0.35">
      <c r="A102" s="296" t="s">
        <v>108</v>
      </c>
      <c r="B102" s="130"/>
      <c r="C102" s="131"/>
      <c r="D102" s="131"/>
      <c r="E102" s="131"/>
      <c r="F102" s="131"/>
      <c r="G102" s="131"/>
      <c r="H102" s="131"/>
      <c r="I102" s="131"/>
      <c r="J102" s="297"/>
    </row>
    <row r="103" spans="1:10" ht="14" x14ac:dyDescent="0.3">
      <c r="A103" s="265" t="s">
        <v>109</v>
      </c>
      <c r="B103" s="276">
        <v>0</v>
      </c>
      <c r="C103" s="276">
        <v>0</v>
      </c>
      <c r="D103" s="276">
        <v>1</v>
      </c>
      <c r="E103" s="276">
        <v>0</v>
      </c>
      <c r="F103" s="276">
        <v>0</v>
      </c>
      <c r="G103" s="276">
        <v>0</v>
      </c>
      <c r="H103" s="41">
        <v>0</v>
      </c>
      <c r="I103" s="41">
        <v>0</v>
      </c>
      <c r="J103" s="277">
        <v>1</v>
      </c>
    </row>
    <row r="104" spans="1:10" ht="14" x14ac:dyDescent="0.3">
      <c r="A104" s="265" t="s">
        <v>110</v>
      </c>
      <c r="B104" s="276">
        <v>0</v>
      </c>
      <c r="C104" s="276">
        <v>0</v>
      </c>
      <c r="D104" s="276">
        <v>0</v>
      </c>
      <c r="E104" s="276">
        <v>0</v>
      </c>
      <c r="F104" s="276">
        <v>2</v>
      </c>
      <c r="G104" s="276">
        <v>0</v>
      </c>
      <c r="H104" s="41">
        <v>0</v>
      </c>
      <c r="I104" s="41">
        <v>0</v>
      </c>
      <c r="J104" s="277">
        <v>2</v>
      </c>
    </row>
    <row r="105" spans="1:10" ht="14" x14ac:dyDescent="0.3">
      <c r="A105" s="265" t="s">
        <v>111</v>
      </c>
      <c r="B105" s="276">
        <v>0</v>
      </c>
      <c r="C105" s="276">
        <v>0</v>
      </c>
      <c r="D105" s="276">
        <v>0</v>
      </c>
      <c r="E105" s="276">
        <v>0</v>
      </c>
      <c r="F105" s="276">
        <v>0</v>
      </c>
      <c r="G105" s="276">
        <v>0</v>
      </c>
      <c r="H105" s="41">
        <v>0</v>
      </c>
      <c r="I105" s="41">
        <v>0</v>
      </c>
      <c r="J105" s="277">
        <v>0</v>
      </c>
    </row>
    <row r="106" spans="1:10" ht="14" x14ac:dyDescent="0.35">
      <c r="A106" s="296" t="s">
        <v>112</v>
      </c>
      <c r="B106" s="130"/>
      <c r="C106" s="131"/>
      <c r="D106" s="131"/>
      <c r="E106" s="131"/>
      <c r="F106" s="131"/>
      <c r="G106" s="131"/>
      <c r="H106" s="131"/>
      <c r="I106" s="131"/>
      <c r="J106" s="297"/>
    </row>
    <row r="107" spans="1:10" ht="14" x14ac:dyDescent="0.3">
      <c r="A107" s="265" t="s">
        <v>113</v>
      </c>
      <c r="B107" s="276">
        <v>0</v>
      </c>
      <c r="C107" s="276">
        <v>0</v>
      </c>
      <c r="D107" s="276">
        <v>0</v>
      </c>
      <c r="E107" s="276">
        <v>0</v>
      </c>
      <c r="F107" s="276">
        <v>0</v>
      </c>
      <c r="G107" s="276">
        <v>0</v>
      </c>
      <c r="H107" s="41">
        <v>0</v>
      </c>
      <c r="I107" s="41">
        <v>0</v>
      </c>
      <c r="J107" s="277">
        <v>0</v>
      </c>
    </row>
    <row r="108" spans="1:10" ht="14" x14ac:dyDescent="0.3">
      <c r="A108" s="265" t="s">
        <v>114</v>
      </c>
      <c r="B108" s="276">
        <v>0</v>
      </c>
      <c r="C108" s="276">
        <v>1</v>
      </c>
      <c r="D108" s="276">
        <v>1</v>
      </c>
      <c r="E108" s="276">
        <v>0</v>
      </c>
      <c r="F108" s="276">
        <v>5</v>
      </c>
      <c r="G108" s="276">
        <v>0</v>
      </c>
      <c r="H108" s="41">
        <v>0</v>
      </c>
      <c r="I108" s="41">
        <v>0</v>
      </c>
      <c r="J108" s="277">
        <v>7</v>
      </c>
    </row>
    <row r="109" spans="1:10" ht="14" x14ac:dyDescent="0.35">
      <c r="A109" s="296" t="s">
        <v>115</v>
      </c>
      <c r="B109" s="130"/>
      <c r="C109" s="131"/>
      <c r="D109" s="131"/>
      <c r="E109" s="131"/>
      <c r="F109" s="131"/>
      <c r="G109" s="131"/>
      <c r="H109" s="131"/>
      <c r="I109" s="131"/>
      <c r="J109" s="297"/>
    </row>
    <row r="110" spans="1:10" ht="14" x14ac:dyDescent="0.3">
      <c r="A110" s="265" t="s">
        <v>116</v>
      </c>
      <c r="B110" s="276">
        <v>0</v>
      </c>
      <c r="C110" s="276">
        <v>0</v>
      </c>
      <c r="D110" s="276">
        <v>0</v>
      </c>
      <c r="E110" s="276">
        <v>0</v>
      </c>
      <c r="F110" s="276">
        <v>0</v>
      </c>
      <c r="G110" s="276">
        <v>0</v>
      </c>
      <c r="H110" s="41">
        <v>0</v>
      </c>
      <c r="I110" s="41">
        <v>0</v>
      </c>
      <c r="J110" s="277">
        <v>0</v>
      </c>
    </row>
    <row r="111" spans="1:10" ht="14.5" thickBot="1" x14ac:dyDescent="0.35">
      <c r="A111" s="265" t="s">
        <v>117</v>
      </c>
      <c r="B111" s="276">
        <v>8</v>
      </c>
      <c r="C111" s="276">
        <v>64</v>
      </c>
      <c r="D111" s="276">
        <v>35</v>
      </c>
      <c r="E111" s="276">
        <v>7</v>
      </c>
      <c r="F111" s="276">
        <v>126</v>
      </c>
      <c r="G111" s="276">
        <v>0</v>
      </c>
      <c r="H111" s="41">
        <v>0</v>
      </c>
      <c r="I111" s="41">
        <v>0</v>
      </c>
      <c r="J111" s="277">
        <v>240</v>
      </c>
    </row>
    <row r="112" spans="1:10" ht="14.5" thickBot="1" x14ac:dyDescent="0.35">
      <c r="A112" s="53" t="s">
        <v>12</v>
      </c>
      <c r="B112" s="278">
        <v>39</v>
      </c>
      <c r="C112" s="298">
        <v>299</v>
      </c>
      <c r="D112" s="134">
        <v>253</v>
      </c>
      <c r="E112" s="134">
        <v>60</v>
      </c>
      <c r="F112" s="134">
        <v>751</v>
      </c>
      <c r="G112" s="134">
        <v>3</v>
      </c>
      <c r="H112" s="134">
        <v>0</v>
      </c>
      <c r="I112" s="134">
        <v>0</v>
      </c>
      <c r="J112" s="292">
        <v>1405</v>
      </c>
    </row>
    <row r="113" spans="1:10" s="300" customFormat="1" ht="14.5" thickBot="1" x14ac:dyDescent="0.35">
      <c r="A113" s="299"/>
      <c r="I113" s="301"/>
      <c r="J113" s="302"/>
    </row>
    <row r="114" spans="1:10" ht="49.5" customHeight="1" thickTop="1" thickBot="1" x14ac:dyDescent="0.4">
      <c r="A114" s="121" t="s">
        <v>196</v>
      </c>
      <c r="B114" s="293"/>
      <c r="C114" s="303"/>
      <c r="D114" s="303"/>
      <c r="E114" s="303"/>
      <c r="F114" s="303"/>
      <c r="G114" s="303"/>
      <c r="H114" s="303"/>
      <c r="I114" s="304" t="s">
        <v>197</v>
      </c>
      <c r="J114" s="305"/>
    </row>
    <row r="115" spans="1:10" ht="14.5" thickTop="1" x14ac:dyDescent="0.35">
      <c r="A115" s="124"/>
      <c r="B115" s="294"/>
      <c r="C115" s="289"/>
      <c r="D115" s="289"/>
      <c r="E115" s="289"/>
      <c r="F115" s="289"/>
      <c r="G115" s="289"/>
      <c r="H115" s="289"/>
    </row>
    <row r="116" spans="1:10" s="93" customFormat="1" ht="14" x14ac:dyDescent="0.35">
      <c r="A116" s="62" t="s">
        <v>47</v>
      </c>
      <c r="B116" s="90" t="s">
        <v>48</v>
      </c>
      <c r="C116" s="92" t="s">
        <v>49</v>
      </c>
      <c r="D116" s="92"/>
    </row>
    <row r="117" spans="1:10" s="93" customFormat="1" ht="14" x14ac:dyDescent="0.35">
      <c r="B117" s="95" t="s">
        <v>50</v>
      </c>
      <c r="C117" s="97"/>
      <c r="D117" s="97"/>
    </row>
    <row r="118" spans="1:10" s="101" customFormat="1" ht="100.15" customHeight="1" x14ac:dyDescent="0.35">
      <c r="A118" s="98" t="s">
        <v>187</v>
      </c>
      <c r="B118" s="269" t="s">
        <v>52</v>
      </c>
      <c r="C118" s="100">
        <v>2443</v>
      </c>
      <c r="D118" s="100"/>
    </row>
    <row r="119" spans="1:10" ht="14" x14ac:dyDescent="0.35"/>
    <row r="120" spans="1:10" ht="14.5" x14ac:dyDescent="0.35">
      <c r="A120" s="2" t="s">
        <v>2</v>
      </c>
    </row>
    <row r="121" spans="1:10" ht="14.5" x14ac:dyDescent="0.35">
      <c r="A121" s="102" t="s">
        <v>3</v>
      </c>
    </row>
    <row r="122" spans="1:10" ht="14" x14ac:dyDescent="0.35"/>
  </sheetData>
  <protectedRanges>
    <protectedRange sqref="B118" name="Range2"/>
    <protectedRange sqref="B10:I20 B23:D23 B29:I39 B42:D42 D48:G49 C118 B56:I59 B61:I64 B66:I70 B72:I74 B76:I77 B79:I80 B87:I90 B92:I95 B97:I101 B103:I105 B107:I108 B110:I111" name="Range1"/>
  </protectedRanges>
  <mergeCells count="39">
    <mergeCell ref="C116:D116"/>
    <mergeCell ref="C117:D117"/>
    <mergeCell ref="C118:D118"/>
    <mergeCell ref="B83:J83"/>
    <mergeCell ref="A84:A85"/>
    <mergeCell ref="B84:B85"/>
    <mergeCell ref="C84:C85"/>
    <mergeCell ref="D84:G84"/>
    <mergeCell ref="H84:I84"/>
    <mergeCell ref="J84:J85"/>
    <mergeCell ref="B52:J52"/>
    <mergeCell ref="A53:A54"/>
    <mergeCell ref="B53:B54"/>
    <mergeCell ref="C53:C54"/>
    <mergeCell ref="D53:G53"/>
    <mergeCell ref="H53:I53"/>
    <mergeCell ref="J53:J54"/>
    <mergeCell ref="B45:J45"/>
    <mergeCell ref="A46:A47"/>
    <mergeCell ref="B46:B47"/>
    <mergeCell ref="C46:C47"/>
    <mergeCell ref="D46:G46"/>
    <mergeCell ref="H46:I46"/>
    <mergeCell ref="J46:J47"/>
    <mergeCell ref="B26:J26"/>
    <mergeCell ref="A27:A28"/>
    <mergeCell ref="B27:B28"/>
    <mergeCell ref="C27:C28"/>
    <mergeCell ref="D27:G27"/>
    <mergeCell ref="H27:I27"/>
    <mergeCell ref="J27:J28"/>
    <mergeCell ref="A3:J3"/>
    <mergeCell ref="B7:J7"/>
    <mergeCell ref="A8:A9"/>
    <mergeCell ref="B8:B9"/>
    <mergeCell ref="C8:C9"/>
    <mergeCell ref="D8:G8"/>
    <mergeCell ref="H8:I8"/>
    <mergeCell ref="J8:J9"/>
  </mergeCells>
  <conditionalFormatting sqref="H5">
    <cfRule type="expression" dxfId="8" priority="1" stopIfTrue="1">
      <formula>(H5=G5)</formula>
    </cfRule>
  </conditionalFormatting>
  <dataValidations count="1">
    <dataValidation type="list" allowBlank="1" showInputMessage="1" showErrorMessage="1" sqref="B118" xr:uid="{902D5FBA-F893-4CF0-A091-7D8F60B0287D}">
      <formula1>"Whole population count, Sample"</formula1>
    </dataValidation>
  </dataValidations>
  <hyperlinks>
    <hyperlink ref="B1" location="Cover!A1" display="Return to Cover Sheet" xr:uid="{0911B138-3A46-4D85-A74E-7C9ED86E05C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F2015-8558-4796-95ED-909F91BC5307}">
  <dimension ref="A1:K49"/>
  <sheetViews>
    <sheetView workbookViewId="0"/>
  </sheetViews>
  <sheetFormatPr defaultColWidth="0" defaultRowHeight="0" zeroHeight="1" x14ac:dyDescent="0.35"/>
  <cols>
    <col min="1" max="1" width="55.1796875" style="59" customWidth="1"/>
    <col min="2" max="10" width="20.26953125" style="59" customWidth="1"/>
    <col min="11" max="11" width="9" style="59" customWidth="1"/>
    <col min="12" max="16384" width="9" style="59" hidden="1"/>
  </cols>
  <sheetData>
    <row r="1" spans="1:10" ht="20" x14ac:dyDescent="0.35">
      <c r="A1" s="217" t="s">
        <v>173</v>
      </c>
      <c r="B1" s="103" t="s">
        <v>5</v>
      </c>
      <c r="I1" s="219"/>
      <c r="J1" s="219"/>
    </row>
    <row r="2" spans="1:10" ht="20" x14ac:dyDescent="0.35">
      <c r="A2" s="159" t="s">
        <v>199</v>
      </c>
      <c r="B2" s="105"/>
      <c r="C2" s="105"/>
      <c r="D2" s="105"/>
      <c r="E2" s="105"/>
      <c r="F2" s="105"/>
    </row>
    <row r="3" spans="1:10" ht="41.5" customHeight="1" x14ac:dyDescent="0.35">
      <c r="A3" s="271" t="s">
        <v>200</v>
      </c>
      <c r="B3" s="272"/>
      <c r="C3" s="272"/>
      <c r="D3" s="272"/>
      <c r="E3" s="272"/>
      <c r="F3" s="272"/>
      <c r="G3" s="272"/>
      <c r="H3" s="272"/>
      <c r="I3" s="272"/>
      <c r="J3" s="272"/>
    </row>
    <row r="4" spans="1:10" ht="28" x14ac:dyDescent="0.35">
      <c r="A4" s="273" t="e">
        <f>"Period: 31/03/"&amp;#REF!</f>
        <v>#REF!</v>
      </c>
      <c r="B4" s="14"/>
      <c r="C4" s="14"/>
      <c r="D4" s="14"/>
      <c r="E4" s="14"/>
      <c r="G4" s="18" t="s">
        <v>8</v>
      </c>
      <c r="H4" s="19" t="s">
        <v>9</v>
      </c>
      <c r="I4" s="20"/>
      <c r="J4" s="21"/>
    </row>
    <row r="5" spans="1:10" ht="14" x14ac:dyDescent="0.35">
      <c r="A5" s="14"/>
      <c r="B5" s="14"/>
      <c r="C5" s="14"/>
      <c r="D5" s="14"/>
      <c r="E5" s="14"/>
      <c r="F5" s="14"/>
      <c r="G5" s="23" t="e">
        <f>IF(#REF!="Yes",182,138)</f>
        <v>#REF!</v>
      </c>
      <c r="H5" s="24" t="e">
        <f>IF(#REF!="Yes",SUM(COUNT(LTS001c_Mandatory),COUNT(LTS001c_Prison)),COUNT(LTS001c_Mandatory))</f>
        <v>#REF!</v>
      </c>
      <c r="I5" s="25"/>
      <c r="J5" s="14"/>
    </row>
    <row r="6" spans="1:10" ht="14" x14ac:dyDescent="0.35">
      <c r="A6" s="14"/>
      <c r="C6" s="14"/>
      <c r="D6" s="14"/>
    </row>
    <row r="7" spans="1:10" ht="64.5" customHeight="1" x14ac:dyDescent="0.35">
      <c r="A7" s="256" t="s">
        <v>201</v>
      </c>
      <c r="B7" s="125" t="s">
        <v>177</v>
      </c>
      <c r="C7" s="125"/>
      <c r="D7" s="125"/>
      <c r="E7" s="125"/>
      <c r="F7" s="125"/>
      <c r="G7" s="125"/>
      <c r="H7" s="125"/>
      <c r="I7" s="125"/>
      <c r="J7" s="125"/>
    </row>
    <row r="8" spans="1:10" ht="14" x14ac:dyDescent="0.35">
      <c r="A8" s="258" t="s">
        <v>178</v>
      </c>
      <c r="B8" s="258" t="s">
        <v>122</v>
      </c>
      <c r="C8" s="258" t="s">
        <v>121</v>
      </c>
      <c r="D8" s="259" t="s">
        <v>26</v>
      </c>
      <c r="E8" s="260"/>
      <c r="F8" s="260"/>
      <c r="G8" s="261"/>
      <c r="H8" s="258" t="s">
        <v>27</v>
      </c>
      <c r="I8" s="262"/>
      <c r="J8" s="263" t="s">
        <v>12</v>
      </c>
    </row>
    <row r="9" spans="1:10" ht="42" x14ac:dyDescent="0.35">
      <c r="A9" s="258"/>
      <c r="B9" s="258"/>
      <c r="C9" s="258"/>
      <c r="D9" s="121" t="s">
        <v>179</v>
      </c>
      <c r="E9" s="121" t="s">
        <v>180</v>
      </c>
      <c r="F9" s="121" t="s">
        <v>181</v>
      </c>
      <c r="G9" s="121" t="s">
        <v>182</v>
      </c>
      <c r="H9" s="121" t="s">
        <v>181</v>
      </c>
      <c r="I9" s="121" t="s">
        <v>182</v>
      </c>
      <c r="J9" s="263"/>
    </row>
    <row r="10" spans="1:10" ht="14" x14ac:dyDescent="0.3">
      <c r="A10" s="265" t="s">
        <v>72</v>
      </c>
      <c r="B10" s="113">
        <v>0</v>
      </c>
      <c r="C10" s="113">
        <v>1</v>
      </c>
      <c r="D10" s="113">
        <v>25</v>
      </c>
      <c r="E10" s="113">
        <v>1</v>
      </c>
      <c r="F10" s="113">
        <v>6</v>
      </c>
      <c r="G10" s="113">
        <v>0</v>
      </c>
      <c r="H10" s="41">
        <v>0</v>
      </c>
      <c r="I10" s="41">
        <v>0</v>
      </c>
      <c r="J10" s="73">
        <f ca="1">SUM(INDIRECT("B10:I10"))</f>
        <v>33</v>
      </c>
    </row>
    <row r="11" spans="1:10" ht="14" x14ac:dyDescent="0.3">
      <c r="A11" s="265" t="s">
        <v>73</v>
      </c>
      <c r="B11" s="113">
        <v>8</v>
      </c>
      <c r="C11" s="113">
        <v>12</v>
      </c>
      <c r="D11" s="113">
        <v>128</v>
      </c>
      <c r="E11" s="113">
        <v>10</v>
      </c>
      <c r="F11" s="113">
        <v>91</v>
      </c>
      <c r="G11" s="113">
        <v>0</v>
      </c>
      <c r="H11" s="41">
        <v>0</v>
      </c>
      <c r="I11" s="41">
        <v>0</v>
      </c>
      <c r="J11" s="73">
        <f ca="1">SUM(INDIRECT("B11:I11"))</f>
        <v>249</v>
      </c>
    </row>
    <row r="12" spans="1:10" ht="14" x14ac:dyDescent="0.3">
      <c r="A12" s="265" t="s">
        <v>74</v>
      </c>
      <c r="B12" s="113">
        <v>0</v>
      </c>
      <c r="C12" s="113">
        <v>0</v>
      </c>
      <c r="D12" s="113">
        <v>9</v>
      </c>
      <c r="E12" s="113">
        <v>2</v>
      </c>
      <c r="F12" s="113">
        <v>1</v>
      </c>
      <c r="G12" s="113">
        <v>0</v>
      </c>
      <c r="H12" s="41">
        <v>0</v>
      </c>
      <c r="I12" s="41">
        <v>0</v>
      </c>
      <c r="J12" s="73">
        <f ca="1">SUM(INDIRECT("B12:I12"))</f>
        <v>12</v>
      </c>
    </row>
    <row r="13" spans="1:10" ht="14" x14ac:dyDescent="0.3">
      <c r="A13" s="265" t="s">
        <v>75</v>
      </c>
      <c r="B13" s="113">
        <v>0</v>
      </c>
      <c r="C13" s="113">
        <v>0</v>
      </c>
      <c r="D13" s="113">
        <v>4</v>
      </c>
      <c r="E13" s="113">
        <v>0</v>
      </c>
      <c r="F13" s="113">
        <v>3</v>
      </c>
      <c r="G13" s="113">
        <v>0</v>
      </c>
      <c r="H13" s="41">
        <v>0</v>
      </c>
      <c r="I13" s="41">
        <v>0</v>
      </c>
      <c r="J13" s="73">
        <f ca="1">SUM(INDIRECT("B13:I13"))</f>
        <v>7</v>
      </c>
    </row>
    <row r="14" spans="1:10" ht="14" x14ac:dyDescent="0.3">
      <c r="A14" s="265" t="s">
        <v>76</v>
      </c>
      <c r="B14" s="113">
        <v>0</v>
      </c>
      <c r="C14" s="113">
        <v>0</v>
      </c>
      <c r="D14" s="113">
        <v>0</v>
      </c>
      <c r="E14" s="113">
        <v>0</v>
      </c>
      <c r="F14" s="113">
        <v>1</v>
      </c>
      <c r="G14" s="113">
        <v>0</v>
      </c>
      <c r="H14" s="41">
        <v>0</v>
      </c>
      <c r="I14" s="41">
        <v>0</v>
      </c>
      <c r="J14" s="73">
        <f ca="1">SUM(INDIRECT("B14:I14"))</f>
        <v>1</v>
      </c>
    </row>
    <row r="15" spans="1:10" ht="14" x14ac:dyDescent="0.3">
      <c r="A15" s="265" t="s">
        <v>77</v>
      </c>
      <c r="B15" s="113">
        <v>0</v>
      </c>
      <c r="C15" s="113">
        <v>0</v>
      </c>
      <c r="D15" s="113">
        <v>1</v>
      </c>
      <c r="E15" s="113">
        <v>0</v>
      </c>
      <c r="F15" s="113">
        <v>3</v>
      </c>
      <c r="G15" s="113">
        <v>0</v>
      </c>
      <c r="H15" s="41">
        <v>0</v>
      </c>
      <c r="I15" s="41">
        <v>0</v>
      </c>
      <c r="J15" s="73">
        <f ca="1">SUM(INDIRECT("B15:I15"))</f>
        <v>4</v>
      </c>
    </row>
    <row r="16" spans="1:10" ht="14" x14ac:dyDescent="0.3">
      <c r="A16" s="265" t="s">
        <v>78</v>
      </c>
      <c r="B16" s="113">
        <v>3</v>
      </c>
      <c r="C16" s="113">
        <v>40</v>
      </c>
      <c r="D16" s="113">
        <v>83</v>
      </c>
      <c r="E16" s="113">
        <v>70</v>
      </c>
      <c r="F16" s="113">
        <v>302</v>
      </c>
      <c r="G16" s="113">
        <v>5</v>
      </c>
      <c r="H16" s="41">
        <v>0</v>
      </c>
      <c r="I16" s="41">
        <v>0</v>
      </c>
      <c r="J16" s="73">
        <f ca="1">SUM(INDIRECT("B16:I16"))</f>
        <v>503</v>
      </c>
    </row>
    <row r="17" spans="1:10" ht="14" x14ac:dyDescent="0.3">
      <c r="A17" s="265" t="s">
        <v>79</v>
      </c>
      <c r="B17" s="113">
        <v>5</v>
      </c>
      <c r="C17" s="113">
        <v>12</v>
      </c>
      <c r="D17" s="113">
        <v>35</v>
      </c>
      <c r="E17" s="113">
        <v>14</v>
      </c>
      <c r="F17" s="113">
        <v>72</v>
      </c>
      <c r="G17" s="113">
        <v>1</v>
      </c>
      <c r="H17" s="41">
        <v>0</v>
      </c>
      <c r="I17" s="41">
        <v>0</v>
      </c>
      <c r="J17" s="73">
        <f ca="1">SUM(INDIRECT("B17:I17"))</f>
        <v>139</v>
      </c>
    </row>
    <row r="18" spans="1:10" ht="14" x14ac:dyDescent="0.3">
      <c r="A18" s="265" t="s">
        <v>80</v>
      </c>
      <c r="B18" s="113">
        <v>0</v>
      </c>
      <c r="C18" s="113">
        <v>0</v>
      </c>
      <c r="D18" s="113">
        <v>0</v>
      </c>
      <c r="E18" s="113">
        <v>0</v>
      </c>
      <c r="F18" s="113">
        <v>0</v>
      </c>
      <c r="G18" s="113">
        <v>0</v>
      </c>
      <c r="H18" s="41">
        <v>0</v>
      </c>
      <c r="I18" s="41">
        <v>0</v>
      </c>
      <c r="J18" s="73">
        <f ca="1">SUM(INDIRECT("B18:I18"))</f>
        <v>0</v>
      </c>
    </row>
    <row r="19" spans="1:10" ht="14" x14ac:dyDescent="0.3">
      <c r="A19" s="265" t="s">
        <v>81</v>
      </c>
      <c r="B19" s="113">
        <v>0</v>
      </c>
      <c r="C19" s="113">
        <v>0</v>
      </c>
      <c r="D19" s="113">
        <v>0</v>
      </c>
      <c r="E19" s="113">
        <v>0</v>
      </c>
      <c r="F19" s="113">
        <v>0</v>
      </c>
      <c r="G19" s="113">
        <v>0</v>
      </c>
      <c r="H19" s="41">
        <v>0</v>
      </c>
      <c r="I19" s="41">
        <v>0</v>
      </c>
      <c r="J19" s="73">
        <f ca="1">SUM(INDIRECT("B19:I19"))</f>
        <v>0</v>
      </c>
    </row>
    <row r="20" spans="1:10" ht="14.5" thickBot="1" x14ac:dyDescent="0.35">
      <c r="A20" s="265" t="s">
        <v>82</v>
      </c>
      <c r="B20" s="113">
        <v>0</v>
      </c>
      <c r="C20" s="113">
        <v>1</v>
      </c>
      <c r="D20" s="113">
        <v>3</v>
      </c>
      <c r="E20" s="113">
        <v>0</v>
      </c>
      <c r="F20" s="113">
        <v>8</v>
      </c>
      <c r="G20" s="113">
        <v>0</v>
      </c>
      <c r="H20" s="41">
        <v>0</v>
      </c>
      <c r="I20" s="41">
        <v>0</v>
      </c>
      <c r="J20" s="73">
        <f ca="1">SUM(INDIRECT("B20:I20"))</f>
        <v>12</v>
      </c>
    </row>
    <row r="21" spans="1:10" ht="14.5" thickBot="1" x14ac:dyDescent="0.35">
      <c r="A21" s="53" t="s">
        <v>12</v>
      </c>
      <c r="B21" s="134">
        <f ca="1">SUM(INDIRECT("B10:B20"))</f>
        <v>16</v>
      </c>
      <c r="C21" s="134">
        <f ca="1">SUM(INDIRECT("C10:C20"))</f>
        <v>66</v>
      </c>
      <c r="D21" s="134">
        <f ca="1">SUM(INDIRECT("D10:D20"))</f>
        <v>288</v>
      </c>
      <c r="E21" s="134">
        <f ca="1">SUM(INDIRECT("E10:E20"))</f>
        <v>97</v>
      </c>
      <c r="F21" s="134">
        <f ca="1">SUM(INDIRECT("F10:F20"))</f>
        <v>487</v>
      </c>
      <c r="G21" s="134">
        <f ca="1">SUM(INDIRECT("G10:G20"))</f>
        <v>6</v>
      </c>
      <c r="H21" s="134">
        <f ca="1">SUM(INDIRECT("H10:H20"))</f>
        <v>0</v>
      </c>
      <c r="I21" s="134">
        <f ca="1">SUM(INDIRECT("I10:I20"))</f>
        <v>0</v>
      </c>
      <c r="J21" s="58">
        <f ca="1">SUM(INDIRECT("B10:I20"))</f>
        <v>960</v>
      </c>
    </row>
    <row r="22" spans="1:10" ht="14.5" thickBot="1" x14ac:dyDescent="0.35">
      <c r="A22" s="60"/>
      <c r="B22" s="285" t="s">
        <v>122</v>
      </c>
      <c r="C22" s="286" t="s">
        <v>121</v>
      </c>
      <c r="D22" s="286" t="s">
        <v>26</v>
      </c>
      <c r="E22" s="289"/>
      <c r="G22" s="289" t="s">
        <v>185</v>
      </c>
      <c r="J22" s="290" t="s">
        <v>12</v>
      </c>
    </row>
    <row r="23" spans="1:10" ht="14.5" thickBot="1" x14ac:dyDescent="0.35">
      <c r="A23" s="291" t="s">
        <v>190</v>
      </c>
      <c r="B23" s="123">
        <v>16</v>
      </c>
      <c r="C23" s="123">
        <v>66</v>
      </c>
      <c r="D23" s="123">
        <v>878</v>
      </c>
      <c r="E23" s="289"/>
      <c r="J23" s="292">
        <f ca="1">SUM(INDIRECT("B23:D23"))</f>
        <v>960</v>
      </c>
    </row>
    <row r="24" spans="1:10" ht="14" x14ac:dyDescent="0.35">
      <c r="C24" s="14"/>
      <c r="H24" s="289"/>
    </row>
    <row r="25" spans="1:10" ht="62.5" customHeight="1" x14ac:dyDescent="0.35">
      <c r="A25" s="256" t="s">
        <v>202</v>
      </c>
      <c r="B25" s="125" t="s">
        <v>177</v>
      </c>
      <c r="C25" s="125"/>
      <c r="D25" s="125"/>
      <c r="E25" s="125"/>
      <c r="F25" s="125"/>
      <c r="G25" s="125"/>
      <c r="H25" s="125"/>
      <c r="I25" s="125"/>
      <c r="J25" s="125"/>
    </row>
    <row r="26" spans="1:10" ht="14" x14ac:dyDescent="0.35">
      <c r="A26" s="258" t="s">
        <v>178</v>
      </c>
      <c r="B26" s="258" t="s">
        <v>122</v>
      </c>
      <c r="C26" s="258" t="s">
        <v>121</v>
      </c>
      <c r="D26" s="259" t="s">
        <v>26</v>
      </c>
      <c r="E26" s="260"/>
      <c r="F26" s="260"/>
      <c r="G26" s="261"/>
      <c r="H26" s="258" t="s">
        <v>27</v>
      </c>
      <c r="I26" s="262"/>
      <c r="J26" s="263" t="s">
        <v>12</v>
      </c>
    </row>
    <row r="27" spans="1:10" ht="42" x14ac:dyDescent="0.35">
      <c r="A27" s="258"/>
      <c r="B27" s="258"/>
      <c r="C27" s="258"/>
      <c r="D27" s="121" t="s">
        <v>179</v>
      </c>
      <c r="E27" s="121" t="s">
        <v>180</v>
      </c>
      <c r="F27" s="121" t="s">
        <v>181</v>
      </c>
      <c r="G27" s="121" t="s">
        <v>182</v>
      </c>
      <c r="H27" s="121" t="s">
        <v>181</v>
      </c>
      <c r="I27" s="121" t="s">
        <v>182</v>
      </c>
      <c r="J27" s="263"/>
    </row>
    <row r="28" spans="1:10" ht="14" x14ac:dyDescent="0.3">
      <c r="A28" s="265" t="s">
        <v>72</v>
      </c>
      <c r="B28" s="113">
        <v>2</v>
      </c>
      <c r="C28" s="113">
        <v>11</v>
      </c>
      <c r="D28" s="113">
        <v>16</v>
      </c>
      <c r="E28" s="113">
        <v>1</v>
      </c>
      <c r="F28" s="113">
        <v>42</v>
      </c>
      <c r="G28" s="113">
        <v>0</v>
      </c>
      <c r="H28" s="41">
        <v>0</v>
      </c>
      <c r="I28" s="41">
        <v>0</v>
      </c>
      <c r="J28" s="73">
        <f ca="1">SUM(INDIRECT("B28:I28"))</f>
        <v>72</v>
      </c>
    </row>
    <row r="29" spans="1:10" ht="14" x14ac:dyDescent="0.3">
      <c r="A29" s="265" t="s">
        <v>73</v>
      </c>
      <c r="B29" s="113">
        <v>29</v>
      </c>
      <c r="C29" s="113">
        <v>202</v>
      </c>
      <c r="D29" s="113">
        <v>79</v>
      </c>
      <c r="E29" s="113">
        <v>24</v>
      </c>
      <c r="F29" s="113">
        <v>358</v>
      </c>
      <c r="G29" s="113">
        <v>0</v>
      </c>
      <c r="H29" s="41">
        <v>0</v>
      </c>
      <c r="I29" s="41">
        <v>0</v>
      </c>
      <c r="J29" s="73">
        <f ca="1">SUM(INDIRECT("B29:I29"))</f>
        <v>692</v>
      </c>
    </row>
    <row r="30" spans="1:10" ht="14" x14ac:dyDescent="0.3">
      <c r="A30" s="265" t="s">
        <v>74</v>
      </c>
      <c r="B30" s="113">
        <v>0</v>
      </c>
      <c r="C30" s="113">
        <v>1</v>
      </c>
      <c r="D30" s="113">
        <v>1</v>
      </c>
      <c r="E30" s="113">
        <v>0</v>
      </c>
      <c r="F30" s="113">
        <v>4</v>
      </c>
      <c r="G30" s="113">
        <v>0</v>
      </c>
      <c r="H30" s="41">
        <v>0</v>
      </c>
      <c r="I30" s="41">
        <v>0</v>
      </c>
      <c r="J30" s="73">
        <f ca="1">SUM(INDIRECT("B30:I30"))</f>
        <v>6</v>
      </c>
    </row>
    <row r="31" spans="1:10" ht="14" x14ac:dyDescent="0.3">
      <c r="A31" s="265" t="s">
        <v>75</v>
      </c>
      <c r="B31" s="113">
        <v>1</v>
      </c>
      <c r="C31" s="113">
        <v>0</v>
      </c>
      <c r="D31" s="113">
        <v>3</v>
      </c>
      <c r="E31" s="113">
        <v>1</v>
      </c>
      <c r="F31" s="113">
        <v>10</v>
      </c>
      <c r="G31" s="113">
        <v>0</v>
      </c>
      <c r="H31" s="41">
        <v>0</v>
      </c>
      <c r="I31" s="41">
        <v>0</v>
      </c>
      <c r="J31" s="73">
        <f ca="1">SUM(INDIRECT("B31:I31"))</f>
        <v>15</v>
      </c>
    </row>
    <row r="32" spans="1:10" ht="14" x14ac:dyDescent="0.3">
      <c r="A32" s="265" t="s">
        <v>76</v>
      </c>
      <c r="B32" s="113">
        <v>0</v>
      </c>
      <c r="C32" s="113">
        <v>0</v>
      </c>
      <c r="D32" s="113">
        <v>1</v>
      </c>
      <c r="E32" s="113">
        <v>0</v>
      </c>
      <c r="F32" s="113">
        <v>0</v>
      </c>
      <c r="G32" s="113">
        <v>0</v>
      </c>
      <c r="H32" s="41">
        <v>0</v>
      </c>
      <c r="I32" s="41">
        <v>0</v>
      </c>
      <c r="J32" s="73">
        <f ca="1">SUM(INDIRECT("B32:I32"))</f>
        <v>1</v>
      </c>
    </row>
    <row r="33" spans="1:10" ht="14" x14ac:dyDescent="0.3">
      <c r="A33" s="265" t="s">
        <v>77</v>
      </c>
      <c r="B33" s="113">
        <v>11</v>
      </c>
      <c r="C33" s="113">
        <v>66</v>
      </c>
      <c r="D33" s="113">
        <v>6</v>
      </c>
      <c r="E33" s="113">
        <v>3</v>
      </c>
      <c r="F33" s="113">
        <v>32</v>
      </c>
      <c r="G33" s="113">
        <v>0</v>
      </c>
      <c r="H33" s="41">
        <v>0</v>
      </c>
      <c r="I33" s="41">
        <v>0</v>
      </c>
      <c r="J33" s="73">
        <f ca="1">SUM(INDIRECT("B33:I33"))</f>
        <v>118</v>
      </c>
    </row>
    <row r="34" spans="1:10" ht="14" x14ac:dyDescent="0.3">
      <c r="A34" s="265" t="s">
        <v>78</v>
      </c>
      <c r="B34" s="113">
        <v>1</v>
      </c>
      <c r="C34" s="113">
        <v>8</v>
      </c>
      <c r="D34" s="113">
        <v>0</v>
      </c>
      <c r="E34" s="113">
        <v>0</v>
      </c>
      <c r="F34" s="113">
        <v>49</v>
      </c>
      <c r="G34" s="113">
        <v>1</v>
      </c>
      <c r="H34" s="41">
        <v>0</v>
      </c>
      <c r="I34" s="41">
        <v>0</v>
      </c>
      <c r="J34" s="73">
        <f ca="1">SUM(INDIRECT("B34:I34"))</f>
        <v>59</v>
      </c>
    </row>
    <row r="35" spans="1:10" ht="14" x14ac:dyDescent="0.3">
      <c r="A35" s="265" t="s">
        <v>79</v>
      </c>
      <c r="B35" s="113">
        <v>3</v>
      </c>
      <c r="C35" s="113">
        <v>15</v>
      </c>
      <c r="D35" s="113">
        <v>8</v>
      </c>
      <c r="E35" s="113">
        <v>0</v>
      </c>
      <c r="F35" s="113">
        <v>17</v>
      </c>
      <c r="G35" s="113">
        <v>0</v>
      </c>
      <c r="H35" s="41">
        <v>0</v>
      </c>
      <c r="I35" s="41">
        <v>0</v>
      </c>
      <c r="J35" s="73">
        <f ca="1">SUM(INDIRECT("B35:I35"))</f>
        <v>43</v>
      </c>
    </row>
    <row r="36" spans="1:10" ht="14" x14ac:dyDescent="0.3">
      <c r="A36" s="265" t="s">
        <v>80</v>
      </c>
      <c r="B36" s="113">
        <v>0</v>
      </c>
      <c r="C36" s="113">
        <v>0</v>
      </c>
      <c r="D36" s="113">
        <v>0</v>
      </c>
      <c r="E36" s="113">
        <v>0</v>
      </c>
      <c r="F36" s="113">
        <v>0</v>
      </c>
      <c r="G36" s="113">
        <v>0</v>
      </c>
      <c r="H36" s="41">
        <v>0</v>
      </c>
      <c r="I36" s="41">
        <v>0</v>
      </c>
      <c r="J36" s="73">
        <f ca="1">SUM(INDIRECT("B36:I36"))</f>
        <v>0</v>
      </c>
    </row>
    <row r="37" spans="1:10" ht="14" x14ac:dyDescent="0.3">
      <c r="A37" s="265" t="s">
        <v>81</v>
      </c>
      <c r="B37" s="113">
        <v>0</v>
      </c>
      <c r="C37" s="113">
        <v>0</v>
      </c>
      <c r="D37" s="113">
        <v>0</v>
      </c>
      <c r="E37" s="113">
        <v>0</v>
      </c>
      <c r="F37" s="113">
        <v>0</v>
      </c>
      <c r="G37" s="113">
        <v>0</v>
      </c>
      <c r="H37" s="41">
        <v>0</v>
      </c>
      <c r="I37" s="41">
        <v>0</v>
      </c>
      <c r="J37" s="73">
        <f ca="1">SUM(INDIRECT("B37:I37"))</f>
        <v>0</v>
      </c>
    </row>
    <row r="38" spans="1:10" ht="14.5" thickBot="1" x14ac:dyDescent="0.35">
      <c r="A38" s="265" t="s">
        <v>82</v>
      </c>
      <c r="B38" s="113">
        <v>0</v>
      </c>
      <c r="C38" s="113">
        <v>4</v>
      </c>
      <c r="D38" s="113">
        <v>4</v>
      </c>
      <c r="E38" s="113">
        <v>0</v>
      </c>
      <c r="F38" s="113">
        <v>6</v>
      </c>
      <c r="G38" s="113">
        <v>0</v>
      </c>
      <c r="H38" s="41">
        <v>0</v>
      </c>
      <c r="I38" s="41">
        <v>0</v>
      </c>
      <c r="J38" s="73">
        <f ca="1">SUM(INDIRECT("B38:I38"))</f>
        <v>14</v>
      </c>
    </row>
    <row r="39" spans="1:10" ht="14.5" thickBot="1" x14ac:dyDescent="0.35">
      <c r="A39" s="53" t="s">
        <v>12</v>
      </c>
      <c r="B39" s="134">
        <f ca="1">SUM(INDIRECT("B28:B38"))</f>
        <v>47</v>
      </c>
      <c r="C39" s="134">
        <f ca="1">SUM(INDIRECT("C28:C38"))</f>
        <v>307</v>
      </c>
      <c r="D39" s="134">
        <f ca="1">SUM(INDIRECT("D28:D38"))</f>
        <v>118</v>
      </c>
      <c r="E39" s="134">
        <f ca="1">SUM(INDIRECT("E28:E38"))</f>
        <v>29</v>
      </c>
      <c r="F39" s="134">
        <f ca="1">SUM(INDIRECT("F28:F38"))</f>
        <v>518</v>
      </c>
      <c r="G39" s="134">
        <f ca="1">SUM(INDIRECT("G28:G38"))</f>
        <v>1</v>
      </c>
      <c r="H39" s="134">
        <f ca="1">SUM(INDIRECT("H28:H38"))</f>
        <v>0</v>
      </c>
      <c r="I39" s="134">
        <f ca="1">SUM(INDIRECT("I28:I38"))</f>
        <v>0</v>
      </c>
      <c r="J39" s="58">
        <f ca="1">SUM(INDIRECT("B28:I38"))</f>
        <v>1020</v>
      </c>
    </row>
    <row r="40" spans="1:10" ht="14.5" thickBot="1" x14ac:dyDescent="0.35">
      <c r="A40" s="60"/>
      <c r="B40" s="285" t="s">
        <v>122</v>
      </c>
      <c r="C40" s="286" t="s">
        <v>121</v>
      </c>
      <c r="D40" s="286" t="s">
        <v>26</v>
      </c>
      <c r="E40" s="289"/>
      <c r="G40" s="289" t="s">
        <v>185</v>
      </c>
      <c r="J40" s="290" t="s">
        <v>12</v>
      </c>
    </row>
    <row r="41" spans="1:10" ht="14.5" thickBot="1" x14ac:dyDescent="0.35">
      <c r="A41" s="291" t="s">
        <v>190</v>
      </c>
      <c r="B41" s="123">
        <v>47</v>
      </c>
      <c r="C41" s="123">
        <v>307</v>
      </c>
      <c r="D41" s="123">
        <v>666</v>
      </c>
      <c r="E41" s="289"/>
      <c r="J41" s="292">
        <f ca="1">SUM(INDIRECT("B41:D41"))</f>
        <v>1020</v>
      </c>
    </row>
    <row r="42" spans="1:10" ht="14" x14ac:dyDescent="0.35"/>
    <row r="43" spans="1:10" s="93" customFormat="1" ht="14" x14ac:dyDescent="0.35">
      <c r="A43" s="62" t="s">
        <v>47</v>
      </c>
      <c r="B43" s="90" t="s">
        <v>48</v>
      </c>
      <c r="C43" s="92" t="s">
        <v>49</v>
      </c>
      <c r="D43" s="92"/>
    </row>
    <row r="44" spans="1:10" s="93" customFormat="1" ht="14" x14ac:dyDescent="0.35">
      <c r="B44" s="95" t="s">
        <v>50</v>
      </c>
      <c r="C44" s="97"/>
      <c r="D44" s="97"/>
    </row>
    <row r="45" spans="1:10" s="101" customFormat="1" ht="100.15" customHeight="1" x14ac:dyDescent="0.35">
      <c r="A45" s="98" t="s">
        <v>199</v>
      </c>
      <c r="B45" s="269" t="s">
        <v>52</v>
      </c>
      <c r="C45" s="100">
        <v>1980</v>
      </c>
      <c r="D45" s="100"/>
    </row>
    <row r="46" spans="1:10" ht="14" x14ac:dyDescent="0.35"/>
    <row r="47" spans="1:10" ht="14.5" x14ac:dyDescent="0.35">
      <c r="A47" s="2" t="e">
        <f>#REF!</f>
        <v>#REF!</v>
      </c>
    </row>
    <row r="48" spans="1:10" ht="14.5" x14ac:dyDescent="0.35">
      <c r="A48" s="102" t="s">
        <v>3</v>
      </c>
    </row>
    <row r="49" ht="14" x14ac:dyDescent="0.35"/>
  </sheetData>
  <protectedRanges>
    <protectedRange sqref="B45" name="Range2"/>
    <protectedRange sqref="B10:I20 B23:D23 B28:I38 B41:D41 C45" name="Range1"/>
  </protectedRanges>
  <mergeCells count="18">
    <mergeCell ref="C43:D43"/>
    <mergeCell ref="C44:D44"/>
    <mergeCell ref="C45:D45"/>
    <mergeCell ref="B25:J25"/>
    <mergeCell ref="A26:A27"/>
    <mergeCell ref="B26:B27"/>
    <mergeCell ref="C26:C27"/>
    <mergeCell ref="D26:G26"/>
    <mergeCell ref="H26:I26"/>
    <mergeCell ref="J26:J27"/>
    <mergeCell ref="A3:J3"/>
    <mergeCell ref="B7:J7"/>
    <mergeCell ref="A8:A9"/>
    <mergeCell ref="B8:B9"/>
    <mergeCell ref="C8:C9"/>
    <mergeCell ref="D8:G8"/>
    <mergeCell ref="H8:I8"/>
    <mergeCell ref="J8:J9"/>
  </mergeCells>
  <conditionalFormatting sqref="H5">
    <cfRule type="expression" dxfId="7" priority="1" stopIfTrue="1">
      <formula>(H5=G5)</formula>
    </cfRule>
  </conditionalFormatting>
  <dataValidations count="1">
    <dataValidation type="list" allowBlank="1" showInputMessage="1" showErrorMessage="1" sqref="B45:B48" xr:uid="{D9C575F2-1499-4B0F-BC0D-DF6E2E32BF2E}">
      <formula1>"Whole population count, Sample"</formula1>
    </dataValidation>
  </dataValidations>
  <hyperlinks>
    <hyperlink ref="B1" location="Cover!A1" display="Return to Cover Sheet" xr:uid="{18FE14DB-E193-4A8F-BBE0-B0F65EEE999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7DBBB-263E-4B6C-88B9-5407C5AC09C3}">
  <dimension ref="A1:K71"/>
  <sheetViews>
    <sheetView workbookViewId="0"/>
  </sheetViews>
  <sheetFormatPr defaultColWidth="0" defaultRowHeight="0" zeroHeight="1" x14ac:dyDescent="0.35"/>
  <cols>
    <col min="1" max="1" width="55.1796875" style="223" customWidth="1"/>
    <col min="2" max="10" width="20.26953125" style="223" customWidth="1"/>
    <col min="11" max="11" width="9" style="223" customWidth="1"/>
    <col min="12" max="16384" width="9" style="223" hidden="1"/>
  </cols>
  <sheetData>
    <row r="1" spans="1:10" ht="20" x14ac:dyDescent="0.35">
      <c r="A1" s="217" t="s">
        <v>173</v>
      </c>
      <c r="B1" s="103" t="s">
        <v>5</v>
      </c>
      <c r="C1" s="247"/>
      <c r="D1" s="306"/>
      <c r="E1" s="306"/>
      <c r="F1" s="306"/>
      <c r="G1" s="306"/>
      <c r="H1" s="306"/>
      <c r="I1" s="306"/>
      <c r="J1" s="306"/>
    </row>
    <row r="2" spans="1:10" ht="20" x14ac:dyDescent="0.35">
      <c r="A2" s="217" t="s">
        <v>203</v>
      </c>
      <c r="B2" s="307"/>
      <c r="C2" s="307"/>
      <c r="D2" s="307"/>
      <c r="E2" s="307"/>
      <c r="F2" s="307"/>
    </row>
    <row r="3" spans="1:10" ht="20" x14ac:dyDescent="0.35">
      <c r="A3" s="222" t="s">
        <v>204</v>
      </c>
      <c r="B3" s="308"/>
      <c r="C3" s="309"/>
      <c r="D3" s="309"/>
      <c r="E3" s="309"/>
      <c r="F3" s="309"/>
    </row>
    <row r="4" spans="1:10" ht="28" x14ac:dyDescent="0.35">
      <c r="A4" s="17" t="s">
        <v>127</v>
      </c>
      <c r="G4" s="18" t="s">
        <v>8</v>
      </c>
      <c r="H4" s="18" t="s">
        <v>9</v>
      </c>
      <c r="I4" s="18" t="s">
        <v>205</v>
      </c>
      <c r="J4" s="18" t="s">
        <v>206</v>
      </c>
    </row>
    <row r="5" spans="1:10" ht="14" x14ac:dyDescent="0.3">
      <c r="A5" s="310" t="s">
        <v>207</v>
      </c>
      <c r="G5" s="23">
        <v>159</v>
      </c>
      <c r="H5" s="224">
        <v>159</v>
      </c>
      <c r="I5" s="23">
        <v>44</v>
      </c>
      <c r="J5" s="23">
        <v>44</v>
      </c>
    </row>
    <row r="6" spans="1:10" ht="14" x14ac:dyDescent="0.3">
      <c r="A6" s="311"/>
      <c r="B6" s="220"/>
      <c r="C6" s="246"/>
      <c r="D6" s="246"/>
      <c r="E6" s="247"/>
      <c r="F6" s="218"/>
      <c r="G6" s="218"/>
      <c r="H6" s="218"/>
      <c r="I6" s="218"/>
      <c r="J6" s="218"/>
    </row>
    <row r="7" spans="1:10" ht="56" x14ac:dyDescent="0.35">
      <c r="A7" s="312" t="s">
        <v>208</v>
      </c>
      <c r="B7" s="313" t="s">
        <v>27</v>
      </c>
      <c r="C7" s="314" t="s">
        <v>209</v>
      </c>
      <c r="D7" s="315"/>
      <c r="E7" s="315"/>
      <c r="F7" s="315"/>
      <c r="G7" s="315"/>
      <c r="H7" s="315"/>
      <c r="I7" s="315"/>
      <c r="J7" s="316" t="s">
        <v>210</v>
      </c>
    </row>
    <row r="8" spans="1:10" ht="14" x14ac:dyDescent="0.35">
      <c r="A8" s="317" t="s">
        <v>211</v>
      </c>
      <c r="B8" s="318" t="s">
        <v>212</v>
      </c>
      <c r="C8" s="319" t="s">
        <v>133</v>
      </c>
      <c r="D8" s="315" t="s">
        <v>14</v>
      </c>
      <c r="E8" s="315" t="s">
        <v>134</v>
      </c>
      <c r="F8" s="315"/>
      <c r="G8" s="315"/>
      <c r="H8" s="315"/>
      <c r="I8" s="315"/>
      <c r="J8" s="320" t="s">
        <v>12</v>
      </c>
    </row>
    <row r="9" spans="1:10" ht="56.15" customHeight="1" x14ac:dyDescent="0.35">
      <c r="A9" s="321"/>
      <c r="B9" s="318"/>
      <c r="C9" s="319" t="s">
        <v>140</v>
      </c>
      <c r="D9" s="315"/>
      <c r="E9" s="312" t="s">
        <v>213</v>
      </c>
      <c r="F9" s="312" t="s">
        <v>214</v>
      </c>
      <c r="G9" s="312" t="s">
        <v>142</v>
      </c>
      <c r="H9" s="312" t="s">
        <v>215</v>
      </c>
      <c r="I9" s="312" t="s">
        <v>216</v>
      </c>
      <c r="J9" s="320"/>
    </row>
    <row r="10" spans="1:10" ht="14" x14ac:dyDescent="0.35">
      <c r="A10" s="322" t="s">
        <v>217</v>
      </c>
      <c r="B10" s="323">
        <v>0</v>
      </c>
      <c r="C10" s="323">
        <v>0</v>
      </c>
      <c r="D10" s="323">
        <v>0</v>
      </c>
      <c r="E10" s="323">
        <v>0</v>
      </c>
      <c r="F10" s="323">
        <v>0</v>
      </c>
      <c r="G10" s="323">
        <v>1</v>
      </c>
      <c r="H10" s="323">
        <v>0</v>
      </c>
      <c r="I10" s="323">
        <v>0</v>
      </c>
      <c r="J10" s="324">
        <v>1</v>
      </c>
    </row>
    <row r="11" spans="1:10" ht="14" x14ac:dyDescent="0.35">
      <c r="A11" s="322" t="s">
        <v>218</v>
      </c>
      <c r="B11" s="325">
        <v>0</v>
      </c>
      <c r="C11" s="323">
        <v>0</v>
      </c>
      <c r="D11" s="323">
        <v>0</v>
      </c>
      <c r="E11" s="323">
        <v>0</v>
      </c>
      <c r="F11" s="323">
        <v>0</v>
      </c>
      <c r="G11" s="323">
        <v>0</v>
      </c>
      <c r="H11" s="323">
        <v>0</v>
      </c>
      <c r="I11" s="323">
        <v>0</v>
      </c>
      <c r="J11" s="324">
        <v>0</v>
      </c>
    </row>
    <row r="12" spans="1:10" ht="14" x14ac:dyDescent="0.35">
      <c r="A12" s="322" t="s">
        <v>219</v>
      </c>
      <c r="B12" s="325">
        <v>0</v>
      </c>
      <c r="C12" s="323">
        <v>0</v>
      </c>
      <c r="D12" s="323">
        <v>0</v>
      </c>
      <c r="E12" s="323">
        <v>0</v>
      </c>
      <c r="F12" s="323">
        <v>0</v>
      </c>
      <c r="G12" s="323">
        <v>0</v>
      </c>
      <c r="H12" s="323">
        <v>0</v>
      </c>
      <c r="I12" s="323">
        <v>0</v>
      </c>
      <c r="J12" s="324">
        <v>0</v>
      </c>
    </row>
    <row r="13" spans="1:10" ht="14" x14ac:dyDescent="0.35">
      <c r="A13" s="322" t="s">
        <v>220</v>
      </c>
      <c r="B13" s="325">
        <v>0</v>
      </c>
      <c r="C13" s="323">
        <v>0</v>
      </c>
      <c r="D13" s="323">
        <v>0</v>
      </c>
      <c r="E13" s="323">
        <v>0</v>
      </c>
      <c r="F13" s="323">
        <v>1</v>
      </c>
      <c r="G13" s="323">
        <v>28</v>
      </c>
      <c r="H13" s="323">
        <v>0</v>
      </c>
      <c r="I13" s="323">
        <v>0</v>
      </c>
      <c r="J13" s="324">
        <v>29</v>
      </c>
    </row>
    <row r="14" spans="1:10" ht="14" x14ac:dyDescent="0.35">
      <c r="A14" s="322" t="s">
        <v>221</v>
      </c>
      <c r="B14" s="133">
        <v>0</v>
      </c>
      <c r="C14" s="323">
        <v>0</v>
      </c>
      <c r="D14" s="323">
        <v>0</v>
      </c>
      <c r="E14" s="323">
        <v>0</v>
      </c>
      <c r="F14" s="323">
        <v>0</v>
      </c>
      <c r="G14" s="323">
        <v>0</v>
      </c>
      <c r="H14" s="323">
        <v>0</v>
      </c>
      <c r="I14" s="323">
        <v>0</v>
      </c>
      <c r="J14" s="324">
        <v>0</v>
      </c>
    </row>
    <row r="15" spans="1:10" ht="14.5" thickBot="1" x14ac:dyDescent="0.4">
      <c r="A15" s="326" t="s">
        <v>222</v>
      </c>
      <c r="B15" s="327">
        <v>0</v>
      </c>
      <c r="C15" s="327">
        <v>0</v>
      </c>
      <c r="D15" s="327">
        <v>0</v>
      </c>
      <c r="E15" s="327">
        <v>0</v>
      </c>
      <c r="F15" s="327">
        <v>0</v>
      </c>
      <c r="G15" s="327">
        <v>0</v>
      </c>
      <c r="H15" s="327">
        <v>0</v>
      </c>
      <c r="I15" s="327">
        <v>0</v>
      </c>
      <c r="J15" s="324">
        <v>0</v>
      </c>
    </row>
    <row r="16" spans="1:10" ht="14.5" thickBot="1" x14ac:dyDescent="0.35">
      <c r="A16" s="328" t="s">
        <v>12</v>
      </c>
      <c r="B16" s="134">
        <v>0</v>
      </c>
      <c r="C16" s="134">
        <v>0</v>
      </c>
      <c r="D16" s="134">
        <v>0</v>
      </c>
      <c r="E16" s="134">
        <v>0</v>
      </c>
      <c r="F16" s="134">
        <v>1</v>
      </c>
      <c r="G16" s="134">
        <v>29</v>
      </c>
      <c r="H16" s="134">
        <v>0</v>
      </c>
      <c r="I16" s="134">
        <v>0</v>
      </c>
      <c r="J16" s="292">
        <v>30</v>
      </c>
    </row>
    <row r="17" spans="1:10" ht="14.5" thickBot="1" x14ac:dyDescent="0.4">
      <c r="A17" s="329" t="s">
        <v>35</v>
      </c>
      <c r="B17" s="330">
        <v>30</v>
      </c>
      <c r="C17" s="331">
        <v>0</v>
      </c>
      <c r="D17" s="62" t="s">
        <v>223</v>
      </c>
      <c r="F17" s="332"/>
      <c r="G17" s="332"/>
      <c r="H17" s="332"/>
      <c r="I17" s="332"/>
      <c r="J17" s="247"/>
    </row>
    <row r="18" spans="1:10" ht="14" x14ac:dyDescent="0.35">
      <c r="A18" s="61"/>
      <c r="B18" s="61"/>
      <c r="C18" s="61"/>
      <c r="D18" s="332"/>
      <c r="E18" s="332"/>
      <c r="F18" s="332"/>
      <c r="G18" s="332"/>
      <c r="H18" s="332"/>
      <c r="I18" s="332"/>
      <c r="J18" s="247"/>
    </row>
    <row r="19" spans="1:10" ht="42" x14ac:dyDescent="0.35">
      <c r="A19" s="312" t="s">
        <v>224</v>
      </c>
      <c r="B19" s="333" t="s">
        <v>225</v>
      </c>
      <c r="C19" s="333"/>
      <c r="D19" s="333"/>
      <c r="E19" s="333"/>
      <c r="F19" s="333"/>
      <c r="G19" s="333"/>
      <c r="H19" s="333"/>
      <c r="I19" s="333"/>
      <c r="J19" s="316" t="s">
        <v>210</v>
      </c>
    </row>
    <row r="20" spans="1:10" ht="14.5" x14ac:dyDescent="0.35">
      <c r="A20" s="334" t="s">
        <v>211</v>
      </c>
      <c r="B20" s="315" t="s">
        <v>133</v>
      </c>
      <c r="C20" s="335"/>
      <c r="D20" s="315" t="s">
        <v>14</v>
      </c>
      <c r="E20" s="315" t="s">
        <v>134</v>
      </c>
      <c r="F20" s="315"/>
      <c r="G20" s="315"/>
      <c r="H20" s="315"/>
      <c r="I20" s="315"/>
      <c r="J20" s="336" t="s">
        <v>12</v>
      </c>
    </row>
    <row r="21" spans="1:10" ht="59.15" customHeight="1" x14ac:dyDescent="0.35">
      <c r="A21" s="321"/>
      <c r="B21" s="312" t="s">
        <v>138</v>
      </c>
      <c r="C21" s="312" t="s">
        <v>139</v>
      </c>
      <c r="D21" s="315"/>
      <c r="E21" s="312" t="s">
        <v>141</v>
      </c>
      <c r="F21" s="312" t="s">
        <v>142</v>
      </c>
      <c r="G21" s="312" t="s">
        <v>143</v>
      </c>
      <c r="H21" s="312" t="s">
        <v>226</v>
      </c>
      <c r="I21" s="312" t="s">
        <v>216</v>
      </c>
      <c r="J21" s="337"/>
    </row>
    <row r="22" spans="1:10" ht="14" x14ac:dyDescent="0.35">
      <c r="A22" s="322" t="s">
        <v>217</v>
      </c>
      <c r="B22" s="323">
        <v>1</v>
      </c>
      <c r="C22" s="323">
        <v>1</v>
      </c>
      <c r="D22" s="323">
        <v>0</v>
      </c>
      <c r="E22" s="323">
        <v>1</v>
      </c>
      <c r="F22" s="323">
        <v>6</v>
      </c>
      <c r="G22" s="323">
        <v>0</v>
      </c>
      <c r="H22" s="323">
        <v>0</v>
      </c>
      <c r="I22" s="323">
        <v>2</v>
      </c>
      <c r="J22" s="338">
        <v>11</v>
      </c>
    </row>
    <row r="23" spans="1:10" ht="14" x14ac:dyDescent="0.35">
      <c r="A23" s="322" t="s">
        <v>218</v>
      </c>
      <c r="B23" s="323">
        <v>0</v>
      </c>
      <c r="C23" s="323">
        <v>0</v>
      </c>
      <c r="D23" s="323">
        <v>0</v>
      </c>
      <c r="E23" s="323">
        <v>0</v>
      </c>
      <c r="F23" s="323">
        <v>0</v>
      </c>
      <c r="G23" s="323">
        <v>0</v>
      </c>
      <c r="H23" s="323">
        <v>0</v>
      </c>
      <c r="I23" s="323">
        <v>0</v>
      </c>
      <c r="J23" s="338">
        <v>0</v>
      </c>
    </row>
    <row r="24" spans="1:10" ht="14" x14ac:dyDescent="0.35">
      <c r="A24" s="322" t="s">
        <v>219</v>
      </c>
      <c r="B24" s="323">
        <v>0</v>
      </c>
      <c r="C24" s="323">
        <v>0</v>
      </c>
      <c r="D24" s="323">
        <v>0</v>
      </c>
      <c r="E24" s="323">
        <v>1</v>
      </c>
      <c r="F24" s="323">
        <v>7</v>
      </c>
      <c r="G24" s="323">
        <v>1</v>
      </c>
      <c r="H24" s="323">
        <v>0</v>
      </c>
      <c r="I24" s="323">
        <v>0</v>
      </c>
      <c r="J24" s="338">
        <v>9</v>
      </c>
    </row>
    <row r="25" spans="1:10" ht="14" x14ac:dyDescent="0.35">
      <c r="A25" s="322" t="s">
        <v>220</v>
      </c>
      <c r="B25" s="323">
        <v>0</v>
      </c>
      <c r="C25" s="323">
        <v>1</v>
      </c>
      <c r="D25" s="323">
        <v>0</v>
      </c>
      <c r="E25" s="323">
        <v>20</v>
      </c>
      <c r="F25" s="323">
        <v>222</v>
      </c>
      <c r="G25" s="323">
        <v>3</v>
      </c>
      <c r="H25" s="323">
        <v>0</v>
      </c>
      <c r="I25" s="323">
        <v>1</v>
      </c>
      <c r="J25" s="324">
        <v>247</v>
      </c>
    </row>
    <row r="26" spans="1:10" ht="14" x14ac:dyDescent="0.35">
      <c r="A26" s="322" t="s">
        <v>221</v>
      </c>
      <c r="B26" s="323">
        <v>0</v>
      </c>
      <c r="C26" s="323">
        <v>0</v>
      </c>
      <c r="D26" s="323">
        <v>0</v>
      </c>
      <c r="E26" s="323">
        <v>0</v>
      </c>
      <c r="F26" s="323">
        <v>0</v>
      </c>
      <c r="G26" s="323">
        <v>0</v>
      </c>
      <c r="H26" s="323">
        <v>0</v>
      </c>
      <c r="I26" s="323">
        <v>0</v>
      </c>
      <c r="J26" s="324">
        <v>0</v>
      </c>
    </row>
    <row r="27" spans="1:10" ht="14.5" thickBot="1" x14ac:dyDescent="0.4">
      <c r="A27" s="326" t="s">
        <v>222</v>
      </c>
      <c r="B27" s="327">
        <v>0</v>
      </c>
      <c r="C27" s="327">
        <v>0</v>
      </c>
      <c r="D27" s="327">
        <v>0</v>
      </c>
      <c r="E27" s="327">
        <v>0</v>
      </c>
      <c r="F27" s="327">
        <v>0</v>
      </c>
      <c r="G27" s="327">
        <v>0</v>
      </c>
      <c r="H27" s="327">
        <v>0</v>
      </c>
      <c r="I27" s="327">
        <v>0</v>
      </c>
      <c r="J27" s="338">
        <v>0</v>
      </c>
    </row>
    <row r="28" spans="1:10" ht="15" thickTop="1" thickBot="1" x14ac:dyDescent="0.35">
      <c r="A28" s="328" t="s">
        <v>12</v>
      </c>
      <c r="B28" s="279">
        <v>1</v>
      </c>
      <c r="C28" s="281">
        <v>2</v>
      </c>
      <c r="D28" s="278">
        <v>0</v>
      </c>
      <c r="E28" s="278">
        <v>22</v>
      </c>
      <c r="F28" s="278">
        <v>235</v>
      </c>
      <c r="G28" s="278">
        <v>4</v>
      </c>
      <c r="H28" s="278">
        <v>0</v>
      </c>
      <c r="I28" s="278">
        <v>3</v>
      </c>
      <c r="J28" s="292">
        <v>267</v>
      </c>
    </row>
    <row r="29" spans="1:10" ht="15" thickTop="1" thickBot="1" x14ac:dyDescent="0.4">
      <c r="A29" s="329" t="s">
        <v>35</v>
      </c>
      <c r="B29" s="330">
        <v>267</v>
      </c>
      <c r="C29" s="339"/>
      <c r="D29" s="332"/>
      <c r="E29" s="332"/>
      <c r="F29" s="332"/>
      <c r="G29" s="332"/>
      <c r="H29" s="332"/>
      <c r="I29" s="332"/>
      <c r="J29" s="247"/>
    </row>
    <row r="30" spans="1:10" ht="14" x14ac:dyDescent="0.35">
      <c r="A30" s="340"/>
      <c r="C30" s="61" t="s">
        <v>37</v>
      </c>
      <c r="D30" s="332"/>
      <c r="E30" s="332"/>
      <c r="F30" s="332"/>
      <c r="G30" s="332"/>
      <c r="H30" s="332"/>
      <c r="I30" s="332"/>
      <c r="J30" s="247"/>
    </row>
    <row r="31" spans="1:10" ht="14" x14ac:dyDescent="0.35">
      <c r="A31" s="61"/>
      <c r="B31" s="61"/>
      <c r="C31" s="61"/>
      <c r="D31" s="332"/>
      <c r="E31" s="332"/>
      <c r="F31" s="332"/>
      <c r="G31" s="332"/>
      <c r="H31" s="332"/>
      <c r="I31" s="332"/>
      <c r="J31" s="247"/>
    </row>
    <row r="32" spans="1:10" ht="56" x14ac:dyDescent="0.35">
      <c r="A32" s="312" t="s">
        <v>227</v>
      </c>
      <c r="B32" s="313" t="s">
        <v>27</v>
      </c>
      <c r="C32" s="314" t="s">
        <v>209</v>
      </c>
      <c r="D32" s="315"/>
      <c r="E32" s="315"/>
      <c r="F32" s="315"/>
      <c r="G32" s="315"/>
      <c r="H32" s="315"/>
      <c r="I32" s="315"/>
      <c r="J32" s="316" t="s">
        <v>210</v>
      </c>
    </row>
    <row r="33" spans="1:10" ht="14" x14ac:dyDescent="0.35">
      <c r="A33" s="334" t="s">
        <v>211</v>
      </c>
      <c r="B33" s="318" t="s">
        <v>212</v>
      </c>
      <c r="C33" s="319" t="s">
        <v>133</v>
      </c>
      <c r="D33" s="315" t="s">
        <v>14</v>
      </c>
      <c r="E33" s="315" t="s">
        <v>134</v>
      </c>
      <c r="F33" s="315"/>
      <c r="G33" s="315"/>
      <c r="H33" s="315"/>
      <c r="I33" s="315"/>
      <c r="J33" s="336" t="s">
        <v>12</v>
      </c>
    </row>
    <row r="34" spans="1:10" ht="53.5" customHeight="1" x14ac:dyDescent="0.35">
      <c r="A34" s="321"/>
      <c r="B34" s="318"/>
      <c r="C34" s="319" t="s">
        <v>140</v>
      </c>
      <c r="D34" s="315"/>
      <c r="E34" s="312" t="s">
        <v>213</v>
      </c>
      <c r="F34" s="312" t="s">
        <v>214</v>
      </c>
      <c r="G34" s="312" t="s">
        <v>142</v>
      </c>
      <c r="H34" s="312" t="s">
        <v>226</v>
      </c>
      <c r="I34" s="312" t="s">
        <v>216</v>
      </c>
      <c r="J34" s="337"/>
    </row>
    <row r="35" spans="1:10" ht="14" x14ac:dyDescent="0.35">
      <c r="A35" s="322" t="s">
        <v>217</v>
      </c>
      <c r="B35" s="323">
        <v>0</v>
      </c>
      <c r="C35" s="323">
        <v>2</v>
      </c>
      <c r="D35" s="323">
        <v>0</v>
      </c>
      <c r="E35" s="323">
        <v>1</v>
      </c>
      <c r="F35" s="323">
        <v>0</v>
      </c>
      <c r="G35" s="323">
        <v>23</v>
      </c>
      <c r="H35" s="323">
        <v>0</v>
      </c>
      <c r="I35" s="323">
        <v>0</v>
      </c>
      <c r="J35" s="338">
        <v>26</v>
      </c>
    </row>
    <row r="36" spans="1:10" ht="14" x14ac:dyDescent="0.35">
      <c r="A36" s="322" t="s">
        <v>218</v>
      </c>
      <c r="B36" s="323">
        <v>0</v>
      </c>
      <c r="C36" s="323">
        <v>0</v>
      </c>
      <c r="D36" s="323">
        <v>0</v>
      </c>
      <c r="E36" s="323">
        <v>0</v>
      </c>
      <c r="F36" s="323">
        <v>0</v>
      </c>
      <c r="G36" s="323">
        <v>0</v>
      </c>
      <c r="H36" s="323">
        <v>0</v>
      </c>
      <c r="I36" s="323">
        <v>0</v>
      </c>
      <c r="J36" s="338">
        <v>0</v>
      </c>
    </row>
    <row r="37" spans="1:10" ht="14" x14ac:dyDescent="0.35">
      <c r="A37" s="322" t="s">
        <v>219</v>
      </c>
      <c r="B37" s="323">
        <v>0</v>
      </c>
      <c r="C37" s="323">
        <v>0</v>
      </c>
      <c r="D37" s="323">
        <v>0</v>
      </c>
      <c r="E37" s="323">
        <v>0</v>
      </c>
      <c r="F37" s="323">
        <v>0</v>
      </c>
      <c r="G37" s="323">
        <v>35</v>
      </c>
      <c r="H37" s="323">
        <v>0</v>
      </c>
      <c r="I37" s="323">
        <v>0</v>
      </c>
      <c r="J37" s="338">
        <v>35</v>
      </c>
    </row>
    <row r="38" spans="1:10" ht="14" x14ac:dyDescent="0.35">
      <c r="A38" s="322" t="s">
        <v>220</v>
      </c>
      <c r="B38" s="323">
        <v>0</v>
      </c>
      <c r="C38" s="323">
        <v>7</v>
      </c>
      <c r="D38" s="323">
        <v>0</v>
      </c>
      <c r="E38" s="323">
        <v>2</v>
      </c>
      <c r="F38" s="323">
        <v>0</v>
      </c>
      <c r="G38" s="323">
        <v>256</v>
      </c>
      <c r="H38" s="323">
        <v>0</v>
      </c>
      <c r="I38" s="323">
        <v>0</v>
      </c>
      <c r="J38" s="338">
        <v>265</v>
      </c>
    </row>
    <row r="39" spans="1:10" ht="14" x14ac:dyDescent="0.35">
      <c r="A39" s="322" t="s">
        <v>221</v>
      </c>
      <c r="B39" s="323">
        <v>0</v>
      </c>
      <c r="C39" s="323">
        <v>0</v>
      </c>
      <c r="D39" s="323">
        <v>0</v>
      </c>
      <c r="E39" s="323">
        <v>0</v>
      </c>
      <c r="F39" s="323">
        <v>0</v>
      </c>
      <c r="G39" s="323">
        <v>0</v>
      </c>
      <c r="H39" s="323">
        <v>0</v>
      </c>
      <c r="I39" s="323">
        <v>0</v>
      </c>
      <c r="J39" s="338">
        <v>0</v>
      </c>
    </row>
    <row r="40" spans="1:10" ht="14.5" thickBot="1" x14ac:dyDescent="0.4">
      <c r="A40" s="326" t="s">
        <v>222</v>
      </c>
      <c r="B40" s="327">
        <v>0</v>
      </c>
      <c r="C40" s="327">
        <v>0</v>
      </c>
      <c r="D40" s="327">
        <v>0</v>
      </c>
      <c r="E40" s="327">
        <v>0</v>
      </c>
      <c r="F40" s="327">
        <v>0</v>
      </c>
      <c r="G40" s="327">
        <v>0</v>
      </c>
      <c r="H40" s="327">
        <v>0</v>
      </c>
      <c r="I40" s="327">
        <v>0</v>
      </c>
      <c r="J40" s="338">
        <v>0</v>
      </c>
    </row>
    <row r="41" spans="1:10" ht="14.5" thickBot="1" x14ac:dyDescent="0.35">
      <c r="A41" s="328" t="s">
        <v>12</v>
      </c>
      <c r="B41" s="134">
        <v>0</v>
      </c>
      <c r="C41" s="134">
        <v>9</v>
      </c>
      <c r="D41" s="134">
        <v>0</v>
      </c>
      <c r="E41" s="134">
        <v>3</v>
      </c>
      <c r="F41" s="134">
        <v>0</v>
      </c>
      <c r="G41" s="134">
        <v>314</v>
      </c>
      <c r="H41" s="134">
        <v>0</v>
      </c>
      <c r="I41" s="134">
        <v>0</v>
      </c>
      <c r="J41" s="292">
        <v>326</v>
      </c>
    </row>
    <row r="42" spans="1:10" ht="14.5" thickBot="1" x14ac:dyDescent="0.4">
      <c r="A42" s="329" t="s">
        <v>35</v>
      </c>
      <c r="B42" s="330">
        <v>326</v>
      </c>
      <c r="C42" s="331">
        <v>0</v>
      </c>
      <c r="D42" s="62" t="s">
        <v>223</v>
      </c>
      <c r="E42" s="332"/>
      <c r="F42" s="332"/>
      <c r="G42" s="332"/>
      <c r="H42" s="332"/>
      <c r="I42" s="332"/>
      <c r="J42" s="247"/>
    </row>
    <row r="43" spans="1:10" ht="14" x14ac:dyDescent="0.35">
      <c r="A43" s="61"/>
      <c r="B43" s="61"/>
      <c r="C43" s="61"/>
      <c r="D43" s="332"/>
      <c r="E43" s="332"/>
      <c r="F43" s="332"/>
      <c r="G43" s="332"/>
      <c r="H43" s="332"/>
      <c r="I43" s="332"/>
      <c r="J43" s="247"/>
    </row>
    <row r="44" spans="1:10" ht="42" x14ac:dyDescent="0.35">
      <c r="A44" s="312" t="s">
        <v>228</v>
      </c>
      <c r="B44" s="333" t="s">
        <v>225</v>
      </c>
      <c r="C44" s="333"/>
      <c r="D44" s="333"/>
      <c r="E44" s="333"/>
      <c r="F44" s="333"/>
      <c r="G44" s="333"/>
      <c r="H44" s="333"/>
      <c r="I44" s="333"/>
      <c r="J44" s="316" t="s">
        <v>210</v>
      </c>
    </row>
    <row r="45" spans="1:10" ht="14.5" x14ac:dyDescent="0.35">
      <c r="A45" s="334" t="s">
        <v>211</v>
      </c>
      <c r="B45" s="315" t="s">
        <v>133</v>
      </c>
      <c r="C45" s="341"/>
      <c r="D45" s="315" t="s">
        <v>14</v>
      </c>
      <c r="E45" s="315" t="s">
        <v>134</v>
      </c>
      <c r="F45" s="315"/>
      <c r="G45" s="315"/>
      <c r="H45" s="315"/>
      <c r="I45" s="315"/>
      <c r="J45" s="336" t="s">
        <v>12</v>
      </c>
    </row>
    <row r="46" spans="1:10" ht="56.5" customHeight="1" x14ac:dyDescent="0.35">
      <c r="A46" s="321"/>
      <c r="B46" s="312" t="s">
        <v>138</v>
      </c>
      <c r="C46" s="312" t="s">
        <v>139</v>
      </c>
      <c r="D46" s="315"/>
      <c r="E46" s="312" t="s">
        <v>141</v>
      </c>
      <c r="F46" s="312" t="s">
        <v>142</v>
      </c>
      <c r="G46" s="312" t="s">
        <v>143</v>
      </c>
      <c r="H46" s="312" t="s">
        <v>226</v>
      </c>
      <c r="I46" s="312" t="s">
        <v>216</v>
      </c>
      <c r="J46" s="337"/>
    </row>
    <row r="47" spans="1:10" ht="14" x14ac:dyDescent="0.35">
      <c r="A47" s="322" t="s">
        <v>217</v>
      </c>
      <c r="B47" s="342">
        <v>4</v>
      </c>
      <c r="C47" s="342">
        <v>25</v>
      </c>
      <c r="D47" s="342">
        <v>0</v>
      </c>
      <c r="E47" s="342">
        <v>6</v>
      </c>
      <c r="F47" s="342">
        <v>54</v>
      </c>
      <c r="G47" s="342">
        <v>22</v>
      </c>
      <c r="H47" s="342">
        <v>0</v>
      </c>
      <c r="I47" s="342">
        <v>2</v>
      </c>
      <c r="J47" s="324">
        <v>113</v>
      </c>
    </row>
    <row r="48" spans="1:10" ht="14" x14ac:dyDescent="0.35">
      <c r="A48" s="322" t="s">
        <v>218</v>
      </c>
      <c r="B48" s="343">
        <v>0</v>
      </c>
      <c r="C48" s="343">
        <v>2</v>
      </c>
      <c r="D48" s="343">
        <v>0</v>
      </c>
      <c r="E48" s="343">
        <v>0</v>
      </c>
      <c r="F48" s="343">
        <v>4</v>
      </c>
      <c r="G48" s="343">
        <v>1</v>
      </c>
      <c r="H48" s="343">
        <v>0</v>
      </c>
      <c r="I48" s="343">
        <v>0</v>
      </c>
      <c r="J48" s="324">
        <v>7</v>
      </c>
    </row>
    <row r="49" spans="1:10" ht="14" x14ac:dyDescent="0.35">
      <c r="A49" s="322" t="s">
        <v>219</v>
      </c>
      <c r="B49" s="343">
        <v>1</v>
      </c>
      <c r="C49" s="343">
        <v>13</v>
      </c>
      <c r="D49" s="343">
        <v>0</v>
      </c>
      <c r="E49" s="343">
        <v>0</v>
      </c>
      <c r="F49" s="343">
        <v>53</v>
      </c>
      <c r="G49" s="343">
        <v>1</v>
      </c>
      <c r="H49" s="343">
        <v>0</v>
      </c>
      <c r="I49" s="343">
        <v>1</v>
      </c>
      <c r="J49" s="324">
        <v>69</v>
      </c>
    </row>
    <row r="50" spans="1:10" ht="14" x14ac:dyDescent="0.35">
      <c r="A50" s="322" t="s">
        <v>220</v>
      </c>
      <c r="B50" s="325">
        <v>6</v>
      </c>
      <c r="C50" s="325">
        <v>70</v>
      </c>
      <c r="D50" s="325">
        <v>0</v>
      </c>
      <c r="E50" s="325">
        <v>32</v>
      </c>
      <c r="F50" s="325">
        <v>755</v>
      </c>
      <c r="G50" s="325">
        <v>19</v>
      </c>
      <c r="H50" s="325">
        <v>0</v>
      </c>
      <c r="I50" s="325">
        <v>11</v>
      </c>
      <c r="J50" s="324">
        <v>893</v>
      </c>
    </row>
    <row r="51" spans="1:10" ht="14" x14ac:dyDescent="0.35">
      <c r="A51" s="322" t="s">
        <v>221</v>
      </c>
      <c r="B51" s="133">
        <v>0</v>
      </c>
      <c r="C51" s="133">
        <v>1</v>
      </c>
      <c r="D51" s="133">
        <v>0</v>
      </c>
      <c r="E51" s="133">
        <v>0</v>
      </c>
      <c r="F51" s="133">
        <v>14</v>
      </c>
      <c r="G51" s="133">
        <v>0</v>
      </c>
      <c r="H51" s="133">
        <v>0</v>
      </c>
      <c r="I51" s="133">
        <v>0</v>
      </c>
      <c r="J51" s="324">
        <v>15</v>
      </c>
    </row>
    <row r="52" spans="1:10" ht="14.5" thickBot="1" x14ac:dyDescent="0.4">
      <c r="A52" s="326" t="s">
        <v>222</v>
      </c>
      <c r="B52" s="327">
        <v>0</v>
      </c>
      <c r="C52" s="327">
        <v>0</v>
      </c>
      <c r="D52" s="327">
        <v>0</v>
      </c>
      <c r="E52" s="327">
        <v>0</v>
      </c>
      <c r="F52" s="327">
        <v>0</v>
      </c>
      <c r="G52" s="327">
        <v>0</v>
      </c>
      <c r="H52" s="327">
        <v>0</v>
      </c>
      <c r="I52" s="327">
        <v>0</v>
      </c>
      <c r="J52" s="324">
        <v>0</v>
      </c>
    </row>
    <row r="53" spans="1:10" ht="15" thickTop="1" thickBot="1" x14ac:dyDescent="0.35">
      <c r="A53" s="328" t="s">
        <v>12</v>
      </c>
      <c r="B53" s="279">
        <v>11</v>
      </c>
      <c r="C53" s="281">
        <v>111</v>
      </c>
      <c r="D53" s="278">
        <v>0</v>
      </c>
      <c r="E53" s="278">
        <v>38</v>
      </c>
      <c r="F53" s="278">
        <v>880</v>
      </c>
      <c r="G53" s="278">
        <v>43</v>
      </c>
      <c r="H53" s="278">
        <v>0</v>
      </c>
      <c r="I53" s="278">
        <v>14</v>
      </c>
      <c r="J53" s="292">
        <v>1097</v>
      </c>
    </row>
    <row r="54" spans="1:10" ht="15" thickTop="1" thickBot="1" x14ac:dyDescent="0.4">
      <c r="A54" s="329" t="s">
        <v>35</v>
      </c>
      <c r="B54" s="330">
        <v>1097</v>
      </c>
      <c r="C54" s="339"/>
      <c r="D54" s="332"/>
      <c r="E54" s="332"/>
      <c r="F54" s="332"/>
      <c r="G54" s="332"/>
      <c r="H54" s="332"/>
      <c r="I54" s="332"/>
      <c r="J54" s="247"/>
    </row>
    <row r="55" spans="1:10" ht="14" x14ac:dyDescent="0.35">
      <c r="A55" s="340"/>
      <c r="C55" s="61" t="s">
        <v>37</v>
      </c>
      <c r="D55" s="332"/>
      <c r="E55" s="332"/>
      <c r="F55" s="332"/>
      <c r="G55" s="332"/>
      <c r="H55" s="332"/>
      <c r="I55" s="332"/>
      <c r="J55" s="247"/>
    </row>
    <row r="56" spans="1:10" ht="14" x14ac:dyDescent="0.35">
      <c r="A56" s="340"/>
      <c r="B56" s="332"/>
      <c r="C56" s="344"/>
      <c r="D56" s="332"/>
      <c r="E56" s="332"/>
      <c r="F56" s="332"/>
      <c r="G56" s="332"/>
      <c r="H56" s="332"/>
      <c r="I56" s="332"/>
    </row>
    <row r="57" spans="1:10" ht="56" x14ac:dyDescent="0.35">
      <c r="A57" s="345" t="s">
        <v>229</v>
      </c>
      <c r="B57" s="346" t="s">
        <v>230</v>
      </c>
      <c r="C57" s="346"/>
    </row>
    <row r="58" spans="1:10" ht="14.5" x14ac:dyDescent="0.35">
      <c r="A58" s="189" t="s">
        <v>154</v>
      </c>
      <c r="B58" s="315" t="s">
        <v>133</v>
      </c>
      <c r="C58" s="341"/>
    </row>
    <row r="59" spans="1:10" ht="42.5" thickBot="1" x14ac:dyDescent="0.4">
      <c r="A59" s="187"/>
      <c r="B59" s="347" t="s">
        <v>138</v>
      </c>
      <c r="C59" s="347" t="s">
        <v>139</v>
      </c>
    </row>
    <row r="60" spans="1:10" ht="14.5" thickTop="1" x14ac:dyDescent="0.35">
      <c r="A60" s="322" t="s">
        <v>158</v>
      </c>
      <c r="B60" s="348">
        <v>0</v>
      </c>
      <c r="C60" s="349">
        <v>0</v>
      </c>
    </row>
    <row r="61" spans="1:10" ht="14.5" thickBot="1" x14ac:dyDescent="0.4">
      <c r="A61" s="322" t="s">
        <v>159</v>
      </c>
      <c r="B61" s="350">
        <v>1</v>
      </c>
      <c r="C61" s="351">
        <v>4</v>
      </c>
    </row>
    <row r="62" spans="1:10" ht="15" thickTop="1" thickBot="1" x14ac:dyDescent="0.4">
      <c r="A62" s="352" t="s">
        <v>35</v>
      </c>
      <c r="B62" s="353">
        <v>5</v>
      </c>
      <c r="C62" s="204"/>
    </row>
    <row r="63" spans="1:10" ht="14" x14ac:dyDescent="0.35">
      <c r="A63" s="61" t="s">
        <v>37</v>
      </c>
      <c r="J63" s="247"/>
    </row>
    <row r="64" spans="1:10" ht="14" x14ac:dyDescent="0.35">
      <c r="J64" s="247"/>
    </row>
    <row r="65" spans="1:10" s="250" customFormat="1" ht="14" x14ac:dyDescent="0.35">
      <c r="A65" s="62" t="s">
        <v>47</v>
      </c>
      <c r="B65" s="90" t="s">
        <v>48</v>
      </c>
      <c r="C65" s="91" t="s">
        <v>231</v>
      </c>
      <c r="D65" s="91"/>
      <c r="E65" s="92" t="s">
        <v>49</v>
      </c>
      <c r="F65" s="92"/>
      <c r="J65" s="354"/>
    </row>
    <row r="66" spans="1:10" s="250" customFormat="1" ht="14" x14ac:dyDescent="0.35">
      <c r="B66" s="95" t="s">
        <v>50</v>
      </c>
      <c r="C66" s="96" t="s">
        <v>232</v>
      </c>
      <c r="D66" s="96"/>
      <c r="E66" s="97"/>
      <c r="F66" s="97"/>
      <c r="J66" s="354"/>
    </row>
    <row r="67" spans="1:10" s="255" customFormat="1" ht="100.15" customHeight="1" x14ac:dyDescent="0.35">
      <c r="A67" s="98" t="s">
        <v>203</v>
      </c>
      <c r="B67" s="269" t="s">
        <v>52</v>
      </c>
      <c r="C67" s="100"/>
      <c r="D67" s="100"/>
      <c r="E67" s="100"/>
      <c r="F67" s="100"/>
      <c r="J67" s="355"/>
    </row>
    <row r="68" spans="1:10" ht="14" x14ac:dyDescent="0.35">
      <c r="J68" s="247"/>
    </row>
    <row r="69" spans="1:10" ht="14.5" x14ac:dyDescent="0.35">
      <c r="A69" s="2" t="s">
        <v>2</v>
      </c>
    </row>
    <row r="70" spans="1:10" ht="14.5" x14ac:dyDescent="0.35">
      <c r="A70" s="102" t="s">
        <v>3</v>
      </c>
    </row>
    <row r="71" spans="1:10" ht="14" x14ac:dyDescent="0.35"/>
  </sheetData>
  <protectedRanges>
    <protectedRange sqref="B67" name="Range2"/>
    <protectedRange sqref="B17:C17 B22:I27 B29 B42:C42 B47:I52 B54 B60:C61 B62 C67:F67 B10:I15 B35:I40" name="Range1"/>
  </protectedRanges>
  <mergeCells count="33">
    <mergeCell ref="C67:D67"/>
    <mergeCell ref="E67:F67"/>
    <mergeCell ref="B57:C57"/>
    <mergeCell ref="A58:A59"/>
    <mergeCell ref="B58:C58"/>
    <mergeCell ref="C65:D65"/>
    <mergeCell ref="E65:F65"/>
    <mergeCell ref="C66:D66"/>
    <mergeCell ref="E66:F66"/>
    <mergeCell ref="B44:I44"/>
    <mergeCell ref="A45:A46"/>
    <mergeCell ref="B45:C45"/>
    <mergeCell ref="D45:D46"/>
    <mergeCell ref="E45:I45"/>
    <mergeCell ref="J45:J46"/>
    <mergeCell ref="C32:I32"/>
    <mergeCell ref="A33:A34"/>
    <mergeCell ref="B33:B34"/>
    <mergeCell ref="D33:D34"/>
    <mergeCell ref="E33:I33"/>
    <mergeCell ref="J33:J34"/>
    <mergeCell ref="B19:I19"/>
    <mergeCell ref="A20:A21"/>
    <mergeCell ref="B20:C20"/>
    <mergeCell ref="D20:D21"/>
    <mergeCell ref="E20:I20"/>
    <mergeCell ref="J20:J21"/>
    <mergeCell ref="C7:I7"/>
    <mergeCell ref="A8:A9"/>
    <mergeCell ref="B8:B9"/>
    <mergeCell ref="D8:D9"/>
    <mergeCell ref="E8:I8"/>
    <mergeCell ref="J8:J9"/>
  </mergeCells>
  <conditionalFormatting sqref="H5">
    <cfRule type="expression" dxfId="6" priority="2" stopIfTrue="1">
      <formula>(H5=G5)</formula>
    </cfRule>
  </conditionalFormatting>
  <conditionalFormatting sqref="J5">
    <cfRule type="expression" dxfId="5" priority="1" stopIfTrue="1">
      <formula>(J5=I5)</formula>
    </cfRule>
  </conditionalFormatting>
  <dataValidations count="1">
    <dataValidation type="list" allowBlank="1" showInputMessage="1" showErrorMessage="1" sqref="B67" xr:uid="{94FA4407-AE7A-4421-B51C-ED79B6B015EB}">
      <formula1>"Whole population count, Sample"</formula1>
    </dataValidation>
  </dataValidations>
  <hyperlinks>
    <hyperlink ref="B1" location="Cover!A1" display="Return to Cover Sheet" xr:uid="{3ECD6F1B-9018-4209-A5C6-78C33304946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22</vt:i4>
      </vt:variant>
    </vt:vector>
  </HeadingPairs>
  <TitlesOfParts>
    <vt:vector size="34" baseType="lpstr">
      <vt:lpstr>2021-22 Changes</vt:lpstr>
      <vt:lpstr>STS001</vt:lpstr>
      <vt:lpstr>STS002a</vt:lpstr>
      <vt:lpstr>STS002b</vt:lpstr>
      <vt:lpstr>STS004</vt:lpstr>
      <vt:lpstr>LTS001a</vt:lpstr>
      <vt:lpstr>LTS001b</vt:lpstr>
      <vt:lpstr>LTS001c</vt:lpstr>
      <vt:lpstr>LTS002a</vt:lpstr>
      <vt:lpstr>LTS002b</vt:lpstr>
      <vt:lpstr>LTS003</vt:lpstr>
      <vt:lpstr>LTS004</vt:lpstr>
      <vt:lpstr>LTS001a_Mandatory</vt:lpstr>
      <vt:lpstr>LTS001a_Prison</vt:lpstr>
      <vt:lpstr>LTS001b_Mandatory</vt:lpstr>
      <vt:lpstr>LTS001b_Prison</vt:lpstr>
      <vt:lpstr>LTS001c_Mandatory</vt:lpstr>
      <vt:lpstr>LTS001c_Prison</vt:lpstr>
      <vt:lpstr>LTS002a_Mandatory</vt:lpstr>
      <vt:lpstr>LTS002a_Prison</vt:lpstr>
      <vt:lpstr>LTS002a_Voluntary</vt:lpstr>
      <vt:lpstr>LTS002b_Mandatory</vt:lpstr>
      <vt:lpstr>LTS002b_Prison</vt:lpstr>
      <vt:lpstr>LTS002b_Voluntary</vt:lpstr>
      <vt:lpstr>LTS003_Mandatory</vt:lpstr>
      <vt:lpstr>LTS003_Voluntary</vt:lpstr>
      <vt:lpstr>LTS004_Mandatory</vt:lpstr>
      <vt:lpstr>STS001_Mandatory</vt:lpstr>
      <vt:lpstr>STS001_Prison</vt:lpstr>
      <vt:lpstr>STS002a_Mandatory</vt:lpstr>
      <vt:lpstr>STS002a_Prison</vt:lpstr>
      <vt:lpstr>STS002b_Mandatory</vt:lpstr>
      <vt:lpstr>STS002b_Prison</vt:lpstr>
      <vt:lpstr>STS004_Mandatory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Smith</dc:creator>
  <cp:lastModifiedBy>Sophie Smith</cp:lastModifiedBy>
  <dcterms:created xsi:type="dcterms:W3CDTF">2024-05-07T13:29:53Z</dcterms:created>
  <dcterms:modified xsi:type="dcterms:W3CDTF">2024-05-07T13:35:24Z</dcterms:modified>
</cp:coreProperties>
</file>